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6210" tabRatio="726"/>
  </bookViews>
  <sheets>
    <sheet name="کل استان" sheetId="11" r:id="rId1"/>
  </sheets>
  <calcPr calcId="144525"/>
</workbook>
</file>

<file path=xl/calcChain.xml><?xml version="1.0" encoding="utf-8"?>
<calcChain xmlns="http://schemas.openxmlformats.org/spreadsheetml/2006/main">
  <c r="H33" i="11" l="1"/>
  <c r="I31" i="11" s="1"/>
  <c r="H30" i="11"/>
  <c r="S25" i="11"/>
  <c r="R10" i="11" l="1"/>
  <c r="R16" i="11" s="1"/>
</calcChain>
</file>

<file path=xl/sharedStrings.xml><?xml version="1.0" encoding="utf-8"?>
<sst xmlns="http://schemas.openxmlformats.org/spreadsheetml/2006/main" count="67" uniqueCount="53">
  <si>
    <t>رواناب</t>
  </si>
  <si>
    <t>نفوذ</t>
  </si>
  <si>
    <t>تبخیر</t>
  </si>
  <si>
    <t xml:space="preserve">جریان سطحی ورودی </t>
  </si>
  <si>
    <t xml:space="preserve">جریان سطحی انتقالی </t>
  </si>
  <si>
    <t xml:space="preserve">جریان زیرزمینی ورودی </t>
  </si>
  <si>
    <t xml:space="preserve">جریان زیرزمینی انتقالی </t>
  </si>
  <si>
    <t>مجموع آب تولید شده و ورودیها</t>
  </si>
  <si>
    <t xml:space="preserve">مجموع مصارف </t>
  </si>
  <si>
    <t xml:space="preserve">تبخیر از آب زیرزمینی </t>
  </si>
  <si>
    <t>تبخیر از کفه ها و دریاچه ها</t>
  </si>
  <si>
    <t>جمع مصارف و خروجی ها</t>
  </si>
  <si>
    <t>شرب</t>
  </si>
  <si>
    <t>صنعت</t>
  </si>
  <si>
    <t>کشاورزی</t>
  </si>
  <si>
    <t>تفاوت ورودی ها و خروجی ها</t>
  </si>
  <si>
    <t xml:space="preserve">اضافه برداشت از ذخایر ثایت </t>
  </si>
  <si>
    <t>از ذخایر ثایت آب سطحی</t>
  </si>
  <si>
    <t>از ذخایر ثایت آب زیرزمینی</t>
  </si>
  <si>
    <t xml:space="preserve">دشت </t>
  </si>
  <si>
    <t xml:space="preserve">ارتفاعات </t>
  </si>
  <si>
    <t>آبخوان</t>
  </si>
  <si>
    <t xml:space="preserve">کل </t>
  </si>
  <si>
    <t>محل و نوع مصرف</t>
  </si>
  <si>
    <t>جریان زیرزمینی ورودی</t>
  </si>
  <si>
    <t xml:space="preserve">نفوذ از بارندگی </t>
  </si>
  <si>
    <t>نفوذ از جریانهای سطحی</t>
  </si>
  <si>
    <t>نفوذ از آب زراعی</t>
  </si>
  <si>
    <t>نفوذ از شرب و صنعت</t>
  </si>
  <si>
    <t xml:space="preserve">چاه </t>
  </si>
  <si>
    <t xml:space="preserve">چشمه </t>
  </si>
  <si>
    <t>قنات</t>
  </si>
  <si>
    <t>زهکشی</t>
  </si>
  <si>
    <t>تبخیر از آبخوان</t>
  </si>
  <si>
    <t>خروجی آب زیرزمینی</t>
  </si>
  <si>
    <t xml:space="preserve">جمع  تغذیه </t>
  </si>
  <si>
    <t xml:space="preserve">جمع تخلیه </t>
  </si>
  <si>
    <t>تغییرات حجم ذخیره مخزن</t>
  </si>
  <si>
    <t>تخلیه آبخوان آبرفتی</t>
  </si>
  <si>
    <t xml:space="preserve">تغذیه آبخوان آبرفتی </t>
  </si>
  <si>
    <t xml:space="preserve">جریان سطحی خروجی </t>
  </si>
  <si>
    <t xml:space="preserve">جریان زیرزمینی  خروجی </t>
  </si>
  <si>
    <t>مصارف آب سطحی و چشمه ها</t>
  </si>
  <si>
    <t>آب برگشتی از مصارف آب سطحی  و زیرزمینی</t>
  </si>
  <si>
    <t>ارتفاعات</t>
  </si>
  <si>
    <t xml:space="preserve">حجم باران </t>
  </si>
  <si>
    <t xml:space="preserve">مساحت دشت </t>
  </si>
  <si>
    <t xml:space="preserve">مساحت ارتفاعات </t>
  </si>
  <si>
    <t>دشت</t>
  </si>
  <si>
    <t>بیلان آب زیرزمینی آبخوانهای آبرفتی</t>
  </si>
  <si>
    <r>
      <t xml:space="preserve">مصارف آب زیرزمینی 
</t>
    </r>
    <r>
      <rPr>
        <b/>
        <sz val="12"/>
        <color theme="1"/>
        <rFont val="B Mitra"/>
        <charset val="178"/>
      </rPr>
      <t>(چاهها و قنوات)</t>
    </r>
  </si>
  <si>
    <t>مجموع آب تولید شده  
(تجدید شونده در داخل استان)</t>
  </si>
  <si>
    <t>آب شیرین کن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</si>
</sst>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B Mitra"/>
      <charset val="178"/>
    </font>
    <font>
      <b/>
      <sz val="14"/>
      <color theme="1"/>
      <name val="B Mitra"/>
      <charset val="178"/>
    </font>
    <font>
      <b/>
      <sz val="12"/>
      <color theme="1"/>
      <name val="B Mitra"/>
      <charset val="178"/>
    </font>
    <font>
      <b/>
      <sz val="18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455511</xdr:colOff>
      <xdr:row>10</xdr:row>
      <xdr:rowOff>15874</xdr:rowOff>
    </xdr:from>
    <xdr:to>
      <xdr:col>19</xdr:col>
      <xdr:colOff>457694</xdr:colOff>
      <xdr:row>14</xdr:row>
      <xdr:rowOff>6189</xdr:rowOff>
    </xdr:to>
    <xdr:cxnSp macro="">
      <xdr:nvCxnSpPr>
        <xdr:cNvPr id="2" name="Straight Arrow Connector 1"/>
        <xdr:cNvCxnSpPr/>
      </xdr:nvCxnSpPr>
      <xdr:spPr>
        <a:xfrm rot="5400000">
          <a:off x="12158415528" y="6310727"/>
          <a:ext cx="1885790" cy="21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460375</xdr:colOff>
      <xdr:row>10</xdr:row>
      <xdr:rowOff>285750</xdr:rowOff>
    </xdr:from>
    <xdr:to>
      <xdr:col>23</xdr:col>
      <xdr:colOff>0</xdr:colOff>
      <xdr:row>10</xdr:row>
      <xdr:rowOff>301625</xdr:rowOff>
    </xdr:to>
    <xdr:cxnSp macro="">
      <xdr:nvCxnSpPr>
        <xdr:cNvPr id="3" name="Straight Arrow Connector 2"/>
        <xdr:cNvCxnSpPr/>
      </xdr:nvCxnSpPr>
      <xdr:spPr>
        <a:xfrm>
          <a:off x="12156547950" y="5638800"/>
          <a:ext cx="2806700" cy="15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456811</xdr:colOff>
      <xdr:row>11</xdr:row>
      <xdr:rowOff>296265</xdr:rowOff>
    </xdr:from>
    <xdr:to>
      <xdr:col>23</xdr:col>
      <xdr:colOff>2590</xdr:colOff>
      <xdr:row>11</xdr:row>
      <xdr:rowOff>298209</xdr:rowOff>
    </xdr:to>
    <xdr:cxnSp macro="">
      <xdr:nvCxnSpPr>
        <xdr:cNvPr id="4" name="Straight Arrow Connector 3"/>
        <xdr:cNvCxnSpPr/>
      </xdr:nvCxnSpPr>
      <xdr:spPr>
        <a:xfrm>
          <a:off x="12156545360" y="6154140"/>
          <a:ext cx="2812854" cy="19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460354</xdr:colOff>
      <xdr:row>12</xdr:row>
      <xdr:rowOff>297889</xdr:rowOff>
    </xdr:from>
    <xdr:to>
      <xdr:col>23</xdr:col>
      <xdr:colOff>913</xdr:colOff>
      <xdr:row>12</xdr:row>
      <xdr:rowOff>313764</xdr:rowOff>
    </xdr:to>
    <xdr:cxnSp macro="">
      <xdr:nvCxnSpPr>
        <xdr:cNvPr id="5" name="Straight Arrow Connector 4"/>
        <xdr:cNvCxnSpPr/>
      </xdr:nvCxnSpPr>
      <xdr:spPr>
        <a:xfrm>
          <a:off x="12156547037" y="6622489"/>
          <a:ext cx="2807634" cy="15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447302</xdr:colOff>
      <xdr:row>13</xdr:row>
      <xdr:rowOff>160370</xdr:rowOff>
    </xdr:from>
    <xdr:to>
      <xdr:col>23</xdr:col>
      <xdr:colOff>4860</xdr:colOff>
      <xdr:row>13</xdr:row>
      <xdr:rowOff>169156</xdr:rowOff>
    </xdr:to>
    <xdr:cxnSp macro="">
      <xdr:nvCxnSpPr>
        <xdr:cNvPr id="6" name="Straight Arrow Connector 5"/>
        <xdr:cNvCxnSpPr/>
      </xdr:nvCxnSpPr>
      <xdr:spPr>
        <a:xfrm>
          <a:off x="12156543090" y="7027895"/>
          <a:ext cx="2824633" cy="87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14</xdr:row>
      <xdr:rowOff>266700</xdr:rowOff>
    </xdr:from>
    <xdr:to>
      <xdr:col>23</xdr:col>
      <xdr:colOff>10336</xdr:colOff>
      <xdr:row>14</xdr:row>
      <xdr:rowOff>277091</xdr:rowOff>
    </xdr:to>
    <xdr:cxnSp macro="">
      <xdr:nvCxnSpPr>
        <xdr:cNvPr id="7" name="Straight Arrow Connector 6"/>
        <xdr:cNvCxnSpPr/>
      </xdr:nvCxnSpPr>
      <xdr:spPr>
        <a:xfrm flipV="1">
          <a:off x="12156537614" y="7515225"/>
          <a:ext cx="1648636" cy="103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343957</xdr:colOff>
      <xdr:row>18</xdr:row>
      <xdr:rowOff>460375</xdr:rowOff>
    </xdr:from>
    <xdr:to>
      <xdr:col>3</xdr:col>
      <xdr:colOff>11640</xdr:colOff>
      <xdr:row>18</xdr:row>
      <xdr:rowOff>470958</xdr:rowOff>
    </xdr:to>
    <xdr:cxnSp macro="">
      <xdr:nvCxnSpPr>
        <xdr:cNvPr id="8" name="Straight Arrow Connector 7"/>
        <xdr:cNvCxnSpPr/>
      </xdr:nvCxnSpPr>
      <xdr:spPr>
        <a:xfrm>
          <a:off x="12173738460" y="9147175"/>
          <a:ext cx="820208" cy="10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359831</xdr:colOff>
      <xdr:row>15</xdr:row>
      <xdr:rowOff>1587</xdr:rowOff>
    </xdr:from>
    <xdr:to>
      <xdr:col>17</xdr:col>
      <xdr:colOff>12699</xdr:colOff>
      <xdr:row>15</xdr:row>
      <xdr:rowOff>15874</xdr:rowOff>
    </xdr:to>
    <xdr:cxnSp macro="">
      <xdr:nvCxnSpPr>
        <xdr:cNvPr id="9" name="Straight Arrow Connector 8"/>
        <xdr:cNvCxnSpPr/>
      </xdr:nvCxnSpPr>
      <xdr:spPr>
        <a:xfrm rot="10800000" flipV="1">
          <a:off x="12161297751" y="7535862"/>
          <a:ext cx="15483418" cy="142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351655</xdr:colOff>
      <xdr:row>14</xdr:row>
      <xdr:rowOff>273963</xdr:rowOff>
    </xdr:from>
    <xdr:to>
      <xdr:col>0</xdr:col>
      <xdr:colOff>368974</xdr:colOff>
      <xdr:row>20</xdr:row>
      <xdr:rowOff>247986</xdr:rowOff>
    </xdr:to>
    <xdr:cxnSp macro="">
      <xdr:nvCxnSpPr>
        <xdr:cNvPr id="10" name="Straight Arrow Connector 9"/>
        <xdr:cNvCxnSpPr/>
      </xdr:nvCxnSpPr>
      <xdr:spPr>
        <a:xfrm flipV="1">
          <a:off x="12176772026" y="7522488"/>
          <a:ext cx="17319" cy="30220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269874</xdr:colOff>
      <xdr:row>4</xdr:row>
      <xdr:rowOff>227541</xdr:rowOff>
    </xdr:from>
    <xdr:to>
      <xdr:col>17</xdr:col>
      <xdr:colOff>238124</xdr:colOff>
      <xdr:row>4</xdr:row>
      <xdr:rowOff>234210</xdr:rowOff>
    </xdr:to>
    <xdr:cxnSp macro="">
      <xdr:nvCxnSpPr>
        <xdr:cNvPr id="11" name="Straight Connector 10"/>
        <xdr:cNvCxnSpPr/>
      </xdr:nvCxnSpPr>
      <xdr:spPr>
        <a:xfrm rot="10800000" flipV="1">
          <a:off x="12161072326" y="2665941"/>
          <a:ext cx="1806575" cy="66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437374</xdr:colOff>
      <xdr:row>4</xdr:row>
      <xdr:rowOff>1</xdr:rowOff>
    </xdr:from>
    <xdr:to>
      <xdr:col>16</xdr:col>
      <xdr:colOff>438981</xdr:colOff>
      <xdr:row>4</xdr:row>
      <xdr:rowOff>218687</xdr:rowOff>
    </xdr:to>
    <xdr:cxnSp macro="">
      <xdr:nvCxnSpPr>
        <xdr:cNvPr id="12" name="Straight Arrow Connector 11"/>
        <xdr:cNvCxnSpPr/>
      </xdr:nvCxnSpPr>
      <xdr:spPr>
        <a:xfrm rot="16200000" flipH="1">
          <a:off x="12161686855" y="2546940"/>
          <a:ext cx="218686" cy="1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243417</xdr:colOff>
      <xdr:row>4</xdr:row>
      <xdr:rowOff>228278</xdr:rowOff>
    </xdr:from>
    <xdr:to>
      <xdr:col>17</xdr:col>
      <xdr:colOff>243617</xdr:colOff>
      <xdr:row>5</xdr:row>
      <xdr:rowOff>5294</xdr:rowOff>
    </xdr:to>
    <xdr:cxnSp macro="">
      <xdr:nvCxnSpPr>
        <xdr:cNvPr id="13" name="Straight Arrow Connector 12"/>
        <xdr:cNvCxnSpPr/>
      </xdr:nvCxnSpPr>
      <xdr:spPr>
        <a:xfrm rot="16200000" flipH="1">
          <a:off x="12160902200" y="2831311"/>
          <a:ext cx="329466" cy="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431373</xdr:colOff>
      <xdr:row>4</xdr:row>
      <xdr:rowOff>233266</xdr:rowOff>
    </xdr:from>
    <xdr:to>
      <xdr:col>16</xdr:col>
      <xdr:colOff>432513</xdr:colOff>
      <xdr:row>5</xdr:row>
      <xdr:rowOff>791</xdr:rowOff>
    </xdr:to>
    <xdr:cxnSp macro="">
      <xdr:nvCxnSpPr>
        <xdr:cNvPr id="14" name="Straight Arrow Connector 13"/>
        <xdr:cNvCxnSpPr/>
      </xdr:nvCxnSpPr>
      <xdr:spPr>
        <a:xfrm rot="16200000" flipH="1">
          <a:off x="12161642444" y="2831084"/>
          <a:ext cx="319975" cy="11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268925</xdr:colOff>
      <xdr:row>4</xdr:row>
      <xdr:rowOff>222082</xdr:rowOff>
    </xdr:from>
    <xdr:to>
      <xdr:col>15</xdr:col>
      <xdr:colOff>271927</xdr:colOff>
      <xdr:row>5</xdr:row>
      <xdr:rowOff>4429</xdr:rowOff>
    </xdr:to>
    <xdr:cxnSp macro="">
      <xdr:nvCxnSpPr>
        <xdr:cNvPr id="15" name="Straight Arrow Connector 14"/>
        <xdr:cNvCxnSpPr/>
      </xdr:nvCxnSpPr>
      <xdr:spPr>
        <a:xfrm rot="5400000">
          <a:off x="12162710950" y="2826380"/>
          <a:ext cx="334797" cy="30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370417</xdr:colOff>
      <xdr:row>7</xdr:row>
      <xdr:rowOff>11827</xdr:rowOff>
    </xdr:from>
    <xdr:to>
      <xdr:col>16</xdr:col>
      <xdr:colOff>381000</xdr:colOff>
      <xdr:row>9</xdr:row>
      <xdr:rowOff>201082</xdr:rowOff>
    </xdr:to>
    <xdr:cxnSp macro="">
      <xdr:nvCxnSpPr>
        <xdr:cNvPr id="16" name="Straight Arrow Connector 15"/>
        <xdr:cNvCxnSpPr/>
      </xdr:nvCxnSpPr>
      <xdr:spPr>
        <a:xfrm rot="16200000" flipH="1">
          <a:off x="12161197302" y="4535050"/>
          <a:ext cx="1322730" cy="10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412749</xdr:colOff>
      <xdr:row>7</xdr:row>
      <xdr:rowOff>15874</xdr:rowOff>
    </xdr:from>
    <xdr:to>
      <xdr:col>14</xdr:col>
      <xdr:colOff>414617</xdr:colOff>
      <xdr:row>9</xdr:row>
      <xdr:rowOff>190499</xdr:rowOff>
    </xdr:to>
    <xdr:cxnSp macro="">
      <xdr:nvCxnSpPr>
        <xdr:cNvPr id="17" name="Straight Arrow Connector 16"/>
        <xdr:cNvCxnSpPr/>
      </xdr:nvCxnSpPr>
      <xdr:spPr>
        <a:xfrm rot="5400000">
          <a:off x="12162585867" y="4536140"/>
          <a:ext cx="1308100" cy="18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409325</xdr:colOff>
      <xdr:row>9</xdr:row>
      <xdr:rowOff>196414</xdr:rowOff>
    </xdr:from>
    <xdr:to>
      <xdr:col>17</xdr:col>
      <xdr:colOff>12700</xdr:colOff>
      <xdr:row>9</xdr:row>
      <xdr:rowOff>196414</xdr:rowOff>
    </xdr:to>
    <xdr:cxnSp macro="">
      <xdr:nvCxnSpPr>
        <xdr:cNvPr id="18" name="Straight Arrow Connector 17"/>
        <xdr:cNvCxnSpPr/>
      </xdr:nvCxnSpPr>
      <xdr:spPr>
        <a:xfrm flipH="1">
          <a:off x="12161297750" y="5197039"/>
          <a:ext cx="19465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291352</xdr:colOff>
      <xdr:row>7</xdr:row>
      <xdr:rowOff>11207</xdr:rowOff>
    </xdr:from>
    <xdr:to>
      <xdr:col>22</xdr:col>
      <xdr:colOff>302558</xdr:colOff>
      <xdr:row>9</xdr:row>
      <xdr:rowOff>246531</xdr:rowOff>
    </xdr:to>
    <xdr:cxnSp macro="">
      <xdr:nvCxnSpPr>
        <xdr:cNvPr id="19" name="Straight Arrow Connector 18"/>
        <xdr:cNvCxnSpPr/>
      </xdr:nvCxnSpPr>
      <xdr:spPr>
        <a:xfrm>
          <a:off x="12157045492" y="3878357"/>
          <a:ext cx="11206" cy="13687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541617</xdr:colOff>
      <xdr:row>7</xdr:row>
      <xdr:rowOff>11206</xdr:rowOff>
    </xdr:from>
    <xdr:to>
      <xdr:col>21</xdr:col>
      <xdr:colOff>552823</xdr:colOff>
      <xdr:row>9</xdr:row>
      <xdr:rowOff>246530</xdr:rowOff>
    </xdr:to>
    <xdr:cxnSp macro="">
      <xdr:nvCxnSpPr>
        <xdr:cNvPr id="20" name="Straight Arrow Connector 19"/>
        <xdr:cNvCxnSpPr/>
      </xdr:nvCxnSpPr>
      <xdr:spPr>
        <a:xfrm>
          <a:off x="12157652477" y="3878356"/>
          <a:ext cx="11206" cy="13687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16066</xdr:colOff>
      <xdr:row>9</xdr:row>
      <xdr:rowOff>254201</xdr:rowOff>
    </xdr:from>
    <xdr:to>
      <xdr:col>22</xdr:col>
      <xdr:colOff>296213</xdr:colOff>
      <xdr:row>9</xdr:row>
      <xdr:rowOff>254201</xdr:rowOff>
    </xdr:to>
    <xdr:cxnSp macro="">
      <xdr:nvCxnSpPr>
        <xdr:cNvPr id="21" name="Straight Arrow Connector 20"/>
        <xdr:cNvCxnSpPr/>
      </xdr:nvCxnSpPr>
      <xdr:spPr>
        <a:xfrm>
          <a:off x="12157051837" y="5254826"/>
          <a:ext cx="1137397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358589</xdr:colOff>
      <xdr:row>18</xdr:row>
      <xdr:rowOff>291353</xdr:rowOff>
    </xdr:from>
    <xdr:to>
      <xdr:col>23</xdr:col>
      <xdr:colOff>616324</xdr:colOff>
      <xdr:row>18</xdr:row>
      <xdr:rowOff>313765</xdr:rowOff>
    </xdr:to>
    <xdr:cxnSp macro="">
      <xdr:nvCxnSpPr>
        <xdr:cNvPr id="22" name="Straight Connector 21"/>
        <xdr:cNvCxnSpPr/>
      </xdr:nvCxnSpPr>
      <xdr:spPr>
        <a:xfrm flipH="1" flipV="1">
          <a:off x="12155931626" y="9111503"/>
          <a:ext cx="8344460" cy="22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515126</xdr:colOff>
      <xdr:row>15</xdr:row>
      <xdr:rowOff>312105</xdr:rowOff>
    </xdr:from>
    <xdr:to>
      <xdr:col>19</xdr:col>
      <xdr:colOff>525190</xdr:colOff>
      <xdr:row>18</xdr:row>
      <xdr:rowOff>315879</xdr:rowOff>
    </xdr:to>
    <xdr:cxnSp macro="">
      <xdr:nvCxnSpPr>
        <xdr:cNvPr id="23" name="Straight Arrow Connector 22"/>
        <xdr:cNvCxnSpPr/>
      </xdr:nvCxnSpPr>
      <xdr:spPr>
        <a:xfrm rot="16200000" flipH="1">
          <a:off x="12158650042" y="8486173"/>
          <a:ext cx="1289649" cy="100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607461</xdr:colOff>
      <xdr:row>18</xdr:row>
      <xdr:rowOff>291582</xdr:rowOff>
    </xdr:from>
    <xdr:to>
      <xdr:col>23</xdr:col>
      <xdr:colOff>612322</xdr:colOff>
      <xdr:row>19</xdr:row>
      <xdr:rowOff>4864</xdr:rowOff>
    </xdr:to>
    <xdr:cxnSp macro="">
      <xdr:nvCxnSpPr>
        <xdr:cNvPr id="24" name="Straight Arrow Connector 23"/>
        <xdr:cNvCxnSpPr/>
      </xdr:nvCxnSpPr>
      <xdr:spPr>
        <a:xfrm rot="5400000">
          <a:off x="12155919493" y="9127867"/>
          <a:ext cx="37132" cy="48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364475</xdr:colOff>
      <xdr:row>18</xdr:row>
      <xdr:rowOff>311020</xdr:rowOff>
    </xdr:from>
    <xdr:to>
      <xdr:col>13</xdr:col>
      <xdr:colOff>364476</xdr:colOff>
      <xdr:row>19</xdr:row>
      <xdr:rowOff>4863</xdr:rowOff>
    </xdr:to>
    <xdr:cxnSp macro="">
      <xdr:nvCxnSpPr>
        <xdr:cNvPr id="25" name="Straight Arrow Connector 24"/>
        <xdr:cNvCxnSpPr/>
      </xdr:nvCxnSpPr>
      <xdr:spPr>
        <a:xfrm rot="5400000">
          <a:off x="12164261353" y="9140016"/>
          <a:ext cx="17693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381000</xdr:colOff>
      <xdr:row>18</xdr:row>
      <xdr:rowOff>313764</xdr:rowOff>
    </xdr:from>
    <xdr:to>
      <xdr:col>15</xdr:col>
      <xdr:colOff>383915</xdr:colOff>
      <xdr:row>19</xdr:row>
      <xdr:rowOff>4863</xdr:rowOff>
    </xdr:to>
    <xdr:cxnSp macro="">
      <xdr:nvCxnSpPr>
        <xdr:cNvPr id="26" name="Straight Arrow Connector 25"/>
        <xdr:cNvCxnSpPr/>
      </xdr:nvCxnSpPr>
      <xdr:spPr>
        <a:xfrm rot="5400000">
          <a:off x="12162758843" y="9139931"/>
          <a:ext cx="14949" cy="29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354757</xdr:colOff>
      <xdr:row>18</xdr:row>
      <xdr:rowOff>291352</xdr:rowOff>
    </xdr:from>
    <xdr:to>
      <xdr:col>21</xdr:col>
      <xdr:colOff>358587</xdr:colOff>
      <xdr:row>19</xdr:row>
      <xdr:rowOff>4859</xdr:rowOff>
    </xdr:to>
    <xdr:cxnSp macro="">
      <xdr:nvCxnSpPr>
        <xdr:cNvPr id="27" name="Straight Arrow Connector 26"/>
        <xdr:cNvCxnSpPr/>
      </xdr:nvCxnSpPr>
      <xdr:spPr>
        <a:xfrm rot="16200000" flipH="1">
          <a:off x="12157829949" y="9128266"/>
          <a:ext cx="37357" cy="38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515127</xdr:colOff>
      <xdr:row>18</xdr:row>
      <xdr:rowOff>302558</xdr:rowOff>
    </xdr:from>
    <xdr:to>
      <xdr:col>18</xdr:col>
      <xdr:colOff>515471</xdr:colOff>
      <xdr:row>19</xdr:row>
      <xdr:rowOff>4860</xdr:rowOff>
    </xdr:to>
    <xdr:cxnSp macro="">
      <xdr:nvCxnSpPr>
        <xdr:cNvPr id="28" name="Straight Arrow Connector 27"/>
        <xdr:cNvCxnSpPr/>
      </xdr:nvCxnSpPr>
      <xdr:spPr>
        <a:xfrm rot="16200000" flipH="1">
          <a:off x="12160001025" y="9135612"/>
          <a:ext cx="26152" cy="3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338665</xdr:colOff>
      <xdr:row>17</xdr:row>
      <xdr:rowOff>132290</xdr:rowOff>
    </xdr:from>
    <xdr:to>
      <xdr:col>8</xdr:col>
      <xdr:colOff>343957</xdr:colOff>
      <xdr:row>19</xdr:row>
      <xdr:rowOff>804335</xdr:rowOff>
    </xdr:to>
    <xdr:cxnSp macro="">
      <xdr:nvCxnSpPr>
        <xdr:cNvPr id="29" name="Straight Connector 28"/>
        <xdr:cNvCxnSpPr/>
      </xdr:nvCxnSpPr>
      <xdr:spPr>
        <a:xfrm rot="16200000" flipH="1">
          <a:off x="12168234066" y="9285817"/>
          <a:ext cx="1319745" cy="52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272143</xdr:colOff>
      <xdr:row>22</xdr:row>
      <xdr:rowOff>164314</xdr:rowOff>
    </xdr:from>
    <xdr:to>
      <xdr:col>8</xdr:col>
      <xdr:colOff>276090</xdr:colOff>
      <xdr:row>24</xdr:row>
      <xdr:rowOff>325599</xdr:rowOff>
    </xdr:to>
    <xdr:cxnSp macro="">
      <xdr:nvCxnSpPr>
        <xdr:cNvPr id="30" name="Straight Connector 29"/>
        <xdr:cNvCxnSpPr/>
      </xdr:nvCxnSpPr>
      <xdr:spPr>
        <a:xfrm rot="16200000" flipH="1">
          <a:off x="12168556641" y="11825383"/>
          <a:ext cx="808985" cy="39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993775</xdr:colOff>
      <xdr:row>17</xdr:row>
      <xdr:rowOff>132291</xdr:rowOff>
    </xdr:from>
    <xdr:to>
      <xdr:col>8</xdr:col>
      <xdr:colOff>365124</xdr:colOff>
      <xdr:row>17</xdr:row>
      <xdr:rowOff>137583</xdr:rowOff>
    </xdr:to>
    <xdr:cxnSp macro="">
      <xdr:nvCxnSpPr>
        <xdr:cNvPr id="31" name="Straight Arrow Connector 30"/>
        <xdr:cNvCxnSpPr/>
      </xdr:nvCxnSpPr>
      <xdr:spPr>
        <a:xfrm flipV="1">
          <a:off x="12168870126" y="8628591"/>
          <a:ext cx="361949" cy="52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5291</xdr:colOff>
      <xdr:row>18</xdr:row>
      <xdr:rowOff>370418</xdr:rowOff>
    </xdr:from>
    <xdr:to>
      <xdr:col>8</xdr:col>
      <xdr:colOff>359833</xdr:colOff>
      <xdr:row>18</xdr:row>
      <xdr:rowOff>375709</xdr:rowOff>
    </xdr:to>
    <xdr:cxnSp macro="">
      <xdr:nvCxnSpPr>
        <xdr:cNvPr id="32" name="Straight Arrow Connector 31"/>
        <xdr:cNvCxnSpPr/>
      </xdr:nvCxnSpPr>
      <xdr:spPr>
        <a:xfrm flipV="1">
          <a:off x="12168875417" y="9142943"/>
          <a:ext cx="354542" cy="52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5291</xdr:colOff>
      <xdr:row>19</xdr:row>
      <xdr:rowOff>799042</xdr:rowOff>
    </xdr:from>
    <xdr:to>
      <xdr:col>8</xdr:col>
      <xdr:colOff>351741</xdr:colOff>
      <xdr:row>19</xdr:row>
      <xdr:rowOff>801222</xdr:rowOff>
    </xdr:to>
    <xdr:cxnSp macro="">
      <xdr:nvCxnSpPr>
        <xdr:cNvPr id="33" name="Straight Arrow Connector 32"/>
        <xdr:cNvCxnSpPr/>
      </xdr:nvCxnSpPr>
      <xdr:spPr>
        <a:xfrm flipV="1">
          <a:off x="12168883509" y="9943042"/>
          <a:ext cx="346450" cy="218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994099</xdr:colOff>
      <xdr:row>24</xdr:row>
      <xdr:rowOff>315880</xdr:rowOff>
    </xdr:from>
    <xdr:to>
      <xdr:col>8</xdr:col>
      <xdr:colOff>276088</xdr:colOff>
      <xdr:row>24</xdr:row>
      <xdr:rowOff>319997</xdr:rowOff>
    </xdr:to>
    <xdr:cxnSp macro="">
      <xdr:nvCxnSpPr>
        <xdr:cNvPr id="34" name="Straight Arrow Connector 33"/>
        <xdr:cNvCxnSpPr/>
      </xdr:nvCxnSpPr>
      <xdr:spPr>
        <a:xfrm flipV="1">
          <a:off x="12168959162" y="12222130"/>
          <a:ext cx="272589" cy="41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4859</xdr:colOff>
      <xdr:row>23</xdr:row>
      <xdr:rowOff>242985</xdr:rowOff>
    </xdr:from>
    <xdr:to>
      <xdr:col>8</xdr:col>
      <xdr:colOff>270828</xdr:colOff>
      <xdr:row>23</xdr:row>
      <xdr:rowOff>247216</xdr:rowOff>
    </xdr:to>
    <xdr:cxnSp macro="">
      <xdr:nvCxnSpPr>
        <xdr:cNvPr id="35" name="Straight Arrow Connector 34"/>
        <xdr:cNvCxnSpPr/>
      </xdr:nvCxnSpPr>
      <xdr:spPr>
        <a:xfrm flipV="1">
          <a:off x="12168964422" y="11825385"/>
          <a:ext cx="265969" cy="42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994098</xdr:colOff>
      <xdr:row>22</xdr:row>
      <xdr:rowOff>174436</xdr:rowOff>
    </xdr:from>
    <xdr:to>
      <xdr:col>8</xdr:col>
      <xdr:colOff>283920</xdr:colOff>
      <xdr:row>22</xdr:row>
      <xdr:rowOff>174949</xdr:rowOff>
    </xdr:to>
    <xdr:cxnSp macro="">
      <xdr:nvCxnSpPr>
        <xdr:cNvPr id="36" name="Straight Arrow Connector 35"/>
        <xdr:cNvCxnSpPr/>
      </xdr:nvCxnSpPr>
      <xdr:spPr>
        <a:xfrm>
          <a:off x="12168951330" y="11432986"/>
          <a:ext cx="280422" cy="5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275288</xdr:colOff>
      <xdr:row>23</xdr:row>
      <xdr:rowOff>95078</xdr:rowOff>
    </xdr:from>
    <xdr:to>
      <xdr:col>9</xdr:col>
      <xdr:colOff>6346</xdr:colOff>
      <xdr:row>23</xdr:row>
      <xdr:rowOff>106285</xdr:rowOff>
    </xdr:to>
    <xdr:cxnSp macro="">
      <xdr:nvCxnSpPr>
        <xdr:cNvPr id="37" name="Straight Arrow Connector 36"/>
        <xdr:cNvCxnSpPr/>
      </xdr:nvCxnSpPr>
      <xdr:spPr>
        <a:xfrm flipV="1">
          <a:off x="12168543104" y="11677478"/>
          <a:ext cx="416858" cy="112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338666</xdr:colOff>
      <xdr:row>18</xdr:row>
      <xdr:rowOff>184588</xdr:rowOff>
    </xdr:from>
    <xdr:to>
      <xdr:col>9</xdr:col>
      <xdr:colOff>13385</xdr:colOff>
      <xdr:row>18</xdr:row>
      <xdr:rowOff>185209</xdr:rowOff>
    </xdr:to>
    <xdr:cxnSp macro="">
      <xdr:nvCxnSpPr>
        <xdr:cNvPr id="38" name="Straight Arrow Connector 37"/>
        <xdr:cNvCxnSpPr/>
      </xdr:nvCxnSpPr>
      <xdr:spPr>
        <a:xfrm>
          <a:off x="12168536065" y="9004738"/>
          <a:ext cx="360519" cy="6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354756</xdr:colOff>
      <xdr:row>18</xdr:row>
      <xdr:rowOff>302558</xdr:rowOff>
    </xdr:from>
    <xdr:to>
      <xdr:col>11</xdr:col>
      <xdr:colOff>369794</xdr:colOff>
      <xdr:row>23</xdr:row>
      <xdr:rowOff>379055</xdr:rowOff>
    </xdr:to>
    <xdr:cxnSp macro="">
      <xdr:nvCxnSpPr>
        <xdr:cNvPr id="39" name="Straight Connector 38"/>
        <xdr:cNvCxnSpPr/>
      </xdr:nvCxnSpPr>
      <xdr:spPr>
        <a:xfrm rot="16200000" flipH="1">
          <a:off x="12164872326" y="10505988"/>
          <a:ext cx="2781597" cy="150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344411</xdr:colOff>
      <xdr:row>19</xdr:row>
      <xdr:rowOff>767832</xdr:rowOff>
    </xdr:from>
    <xdr:to>
      <xdr:col>12</xdr:col>
      <xdr:colOff>989433</xdr:colOff>
      <xdr:row>19</xdr:row>
      <xdr:rowOff>773206</xdr:rowOff>
    </xdr:to>
    <xdr:cxnSp macro="">
      <xdr:nvCxnSpPr>
        <xdr:cNvPr id="40" name="Straight Arrow Connector 39"/>
        <xdr:cNvCxnSpPr/>
      </xdr:nvCxnSpPr>
      <xdr:spPr>
        <a:xfrm>
          <a:off x="12164635842" y="9911832"/>
          <a:ext cx="1645147" cy="53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22412</xdr:colOff>
      <xdr:row>18</xdr:row>
      <xdr:rowOff>302559</xdr:rowOff>
    </xdr:from>
    <xdr:to>
      <xdr:col>11</xdr:col>
      <xdr:colOff>369795</xdr:colOff>
      <xdr:row>18</xdr:row>
      <xdr:rowOff>302559</xdr:rowOff>
    </xdr:to>
    <xdr:cxnSp macro="">
      <xdr:nvCxnSpPr>
        <xdr:cNvPr id="41" name="Straight Arrow Connector 40"/>
        <xdr:cNvCxnSpPr/>
      </xdr:nvCxnSpPr>
      <xdr:spPr>
        <a:xfrm>
          <a:off x="12166255605" y="9122709"/>
          <a:ext cx="34738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11207</xdr:colOff>
      <xdr:row>23</xdr:row>
      <xdr:rowOff>381000</xdr:rowOff>
    </xdr:from>
    <xdr:to>
      <xdr:col>11</xdr:col>
      <xdr:colOff>358590</xdr:colOff>
      <xdr:row>23</xdr:row>
      <xdr:rowOff>381000</xdr:rowOff>
    </xdr:to>
    <xdr:cxnSp macro="">
      <xdr:nvCxnSpPr>
        <xdr:cNvPr id="42" name="Straight Arrow Connector 41"/>
        <xdr:cNvCxnSpPr/>
      </xdr:nvCxnSpPr>
      <xdr:spPr>
        <a:xfrm>
          <a:off x="12166266810" y="11906250"/>
          <a:ext cx="347383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435428</xdr:colOff>
      <xdr:row>21</xdr:row>
      <xdr:rowOff>467340</xdr:rowOff>
    </xdr:from>
    <xdr:to>
      <xdr:col>23</xdr:col>
      <xdr:colOff>693163</xdr:colOff>
      <xdr:row>21</xdr:row>
      <xdr:rowOff>489752</xdr:rowOff>
    </xdr:to>
    <xdr:cxnSp macro="">
      <xdr:nvCxnSpPr>
        <xdr:cNvPr id="43" name="Straight Connector 42"/>
        <xdr:cNvCxnSpPr/>
      </xdr:nvCxnSpPr>
      <xdr:spPr>
        <a:xfrm flipH="1" flipV="1">
          <a:off x="12155854787" y="11087715"/>
          <a:ext cx="8344460" cy="224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445144</xdr:colOff>
      <xdr:row>21</xdr:row>
      <xdr:rowOff>13610</xdr:rowOff>
    </xdr:from>
    <xdr:to>
      <xdr:col>13</xdr:col>
      <xdr:colOff>445144</xdr:colOff>
      <xdr:row>21</xdr:row>
      <xdr:rowOff>492776</xdr:rowOff>
    </xdr:to>
    <xdr:cxnSp macro="">
      <xdr:nvCxnSpPr>
        <xdr:cNvPr id="44" name="Straight Arrow Connector 43"/>
        <xdr:cNvCxnSpPr/>
      </xdr:nvCxnSpPr>
      <xdr:spPr>
        <a:xfrm>
          <a:off x="12164189531" y="10633985"/>
          <a:ext cx="0" cy="4791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480480</xdr:colOff>
      <xdr:row>21</xdr:row>
      <xdr:rowOff>7171</xdr:rowOff>
    </xdr:from>
    <xdr:to>
      <xdr:col>21</xdr:col>
      <xdr:colOff>480480</xdr:colOff>
      <xdr:row>21</xdr:row>
      <xdr:rowOff>469814</xdr:rowOff>
    </xdr:to>
    <xdr:cxnSp macro="">
      <xdr:nvCxnSpPr>
        <xdr:cNvPr id="45" name="Straight Arrow Connector 44"/>
        <xdr:cNvCxnSpPr/>
      </xdr:nvCxnSpPr>
      <xdr:spPr>
        <a:xfrm>
          <a:off x="12157724820" y="10627546"/>
          <a:ext cx="0" cy="4626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2710</xdr:colOff>
      <xdr:row>20</xdr:row>
      <xdr:rowOff>313598</xdr:rowOff>
    </xdr:from>
    <xdr:to>
      <xdr:col>19</xdr:col>
      <xdr:colOff>2710</xdr:colOff>
      <xdr:row>21</xdr:row>
      <xdr:rowOff>473256</xdr:rowOff>
    </xdr:to>
    <xdr:cxnSp macro="">
      <xdr:nvCxnSpPr>
        <xdr:cNvPr id="46" name="Straight Arrow Connector 45"/>
        <xdr:cNvCxnSpPr/>
      </xdr:nvCxnSpPr>
      <xdr:spPr>
        <a:xfrm>
          <a:off x="12159812315" y="10610123"/>
          <a:ext cx="0" cy="4835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932</xdr:colOff>
      <xdr:row>21</xdr:row>
      <xdr:rowOff>962</xdr:rowOff>
    </xdr:from>
    <xdr:to>
      <xdr:col>16</xdr:col>
      <xdr:colOff>932</xdr:colOff>
      <xdr:row>21</xdr:row>
      <xdr:rowOff>475975</xdr:rowOff>
    </xdr:to>
    <xdr:cxnSp macro="">
      <xdr:nvCxnSpPr>
        <xdr:cNvPr id="47" name="Straight Arrow Connector 46"/>
        <xdr:cNvCxnSpPr/>
      </xdr:nvCxnSpPr>
      <xdr:spPr>
        <a:xfrm>
          <a:off x="12162281068" y="10707062"/>
          <a:ext cx="0" cy="4750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674694</xdr:colOff>
      <xdr:row>21</xdr:row>
      <xdr:rowOff>4192</xdr:rowOff>
    </xdr:from>
    <xdr:to>
      <xdr:col>23</xdr:col>
      <xdr:colOff>674694</xdr:colOff>
      <xdr:row>21</xdr:row>
      <xdr:rowOff>466835</xdr:rowOff>
    </xdr:to>
    <xdr:cxnSp macro="">
      <xdr:nvCxnSpPr>
        <xdr:cNvPr id="48" name="Straight Arrow Connector 47"/>
        <xdr:cNvCxnSpPr/>
      </xdr:nvCxnSpPr>
      <xdr:spPr>
        <a:xfrm>
          <a:off x="12155873256" y="10624567"/>
          <a:ext cx="0" cy="4626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405457</xdr:colOff>
      <xdr:row>21</xdr:row>
      <xdr:rowOff>485142</xdr:rowOff>
    </xdr:from>
    <xdr:to>
      <xdr:col>19</xdr:col>
      <xdr:colOff>412175</xdr:colOff>
      <xdr:row>23</xdr:row>
      <xdr:rowOff>6436</xdr:rowOff>
    </xdr:to>
    <xdr:cxnSp macro="">
      <xdr:nvCxnSpPr>
        <xdr:cNvPr id="49" name="Straight Arrow Connector 48"/>
        <xdr:cNvCxnSpPr/>
      </xdr:nvCxnSpPr>
      <xdr:spPr>
        <a:xfrm rot="16200000" flipH="1">
          <a:off x="12159164549" y="11343818"/>
          <a:ext cx="483319" cy="67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373278</xdr:colOff>
      <xdr:row>24</xdr:row>
      <xdr:rowOff>465851</xdr:rowOff>
    </xdr:from>
    <xdr:to>
      <xdr:col>19</xdr:col>
      <xdr:colOff>376268</xdr:colOff>
      <xdr:row>26</xdr:row>
      <xdr:rowOff>0</xdr:rowOff>
    </xdr:to>
    <xdr:cxnSp macro="">
      <xdr:nvCxnSpPr>
        <xdr:cNvPr id="50" name="Straight Arrow Connector 49"/>
        <xdr:cNvCxnSpPr/>
      </xdr:nvCxnSpPr>
      <xdr:spPr>
        <a:xfrm rot="16200000" flipH="1">
          <a:off x="12159277890" y="12390093"/>
          <a:ext cx="324724" cy="29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7904</xdr:colOff>
      <xdr:row>15</xdr:row>
      <xdr:rowOff>218819</xdr:rowOff>
    </xdr:from>
    <xdr:to>
      <xdr:col>24</xdr:col>
      <xdr:colOff>508430</xdr:colOff>
      <xdr:row>15</xdr:row>
      <xdr:rowOff>236288</xdr:rowOff>
    </xdr:to>
    <xdr:cxnSp macro="">
      <xdr:nvCxnSpPr>
        <xdr:cNvPr id="51" name="Straight Arrow Connector 50"/>
        <xdr:cNvCxnSpPr/>
      </xdr:nvCxnSpPr>
      <xdr:spPr>
        <a:xfrm rot="10800000">
          <a:off x="12155039395" y="7753094"/>
          <a:ext cx="3158001" cy="174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484909</xdr:colOff>
      <xdr:row>15</xdr:row>
      <xdr:rowOff>225252</xdr:rowOff>
    </xdr:from>
    <xdr:to>
      <xdr:col>24</xdr:col>
      <xdr:colOff>501994</xdr:colOff>
      <xdr:row>27</xdr:row>
      <xdr:rowOff>207817</xdr:rowOff>
    </xdr:to>
    <xdr:cxnSp macro="">
      <xdr:nvCxnSpPr>
        <xdr:cNvPr id="52" name="Straight Arrow Connector 51"/>
        <xdr:cNvCxnSpPr/>
      </xdr:nvCxnSpPr>
      <xdr:spPr>
        <a:xfrm rot="16200000" flipH="1">
          <a:off x="12152372279" y="10433079"/>
          <a:ext cx="5364190" cy="170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</xdr:colOff>
      <xdr:row>27</xdr:row>
      <xdr:rowOff>190503</xdr:rowOff>
    </xdr:from>
    <xdr:to>
      <xdr:col>24</xdr:col>
      <xdr:colOff>494052</xdr:colOff>
      <xdr:row>27</xdr:row>
      <xdr:rowOff>228600</xdr:rowOff>
    </xdr:to>
    <xdr:cxnSp macro="">
      <xdr:nvCxnSpPr>
        <xdr:cNvPr id="53" name="Straight Arrow Connector 52"/>
        <xdr:cNvCxnSpPr/>
      </xdr:nvCxnSpPr>
      <xdr:spPr>
        <a:xfrm>
          <a:off x="12155053773" y="13106403"/>
          <a:ext cx="3132477" cy="380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368594</xdr:colOff>
      <xdr:row>28</xdr:row>
      <xdr:rowOff>34637</xdr:rowOff>
    </xdr:from>
    <xdr:to>
      <xdr:col>19</xdr:col>
      <xdr:colOff>368594</xdr:colOff>
      <xdr:row>29</xdr:row>
      <xdr:rowOff>0</xdr:rowOff>
    </xdr:to>
    <xdr:cxnSp macro="">
      <xdr:nvCxnSpPr>
        <xdr:cNvPr id="54" name="Straight Arrow Connector 53"/>
        <xdr:cNvCxnSpPr/>
      </xdr:nvCxnSpPr>
      <xdr:spPr>
        <a:xfrm flipV="1">
          <a:off x="12159446431" y="13312487"/>
          <a:ext cx="0" cy="9178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449792</xdr:colOff>
      <xdr:row>31</xdr:row>
      <xdr:rowOff>238126</xdr:rowOff>
    </xdr:from>
    <xdr:to>
      <xdr:col>17</xdr:col>
      <xdr:colOff>450273</xdr:colOff>
      <xdr:row>32</xdr:row>
      <xdr:rowOff>17320</xdr:rowOff>
    </xdr:to>
    <xdr:cxnSp macro="">
      <xdr:nvCxnSpPr>
        <xdr:cNvPr id="55" name="Straight Arrow Connector 54"/>
        <xdr:cNvCxnSpPr/>
      </xdr:nvCxnSpPr>
      <xdr:spPr>
        <a:xfrm rot="5400000" flipH="1" flipV="1">
          <a:off x="12160494571" y="15481782"/>
          <a:ext cx="731694" cy="4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391584</xdr:colOff>
      <xdr:row>31</xdr:row>
      <xdr:rowOff>227542</xdr:rowOff>
    </xdr:from>
    <xdr:to>
      <xdr:col>21</xdr:col>
      <xdr:colOff>394607</xdr:colOff>
      <xdr:row>32</xdr:row>
      <xdr:rowOff>2</xdr:rowOff>
    </xdr:to>
    <xdr:cxnSp macro="">
      <xdr:nvCxnSpPr>
        <xdr:cNvPr id="56" name="Straight Arrow Connector 55"/>
        <xdr:cNvCxnSpPr/>
      </xdr:nvCxnSpPr>
      <xdr:spPr>
        <a:xfrm rot="5400000" flipH="1" flipV="1">
          <a:off x="12157449725" y="15466560"/>
          <a:ext cx="724960" cy="30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449792</xdr:colOff>
      <xdr:row>31</xdr:row>
      <xdr:rowOff>225139</xdr:rowOff>
    </xdr:from>
    <xdr:to>
      <xdr:col>21</xdr:col>
      <xdr:colOff>398316</xdr:colOff>
      <xdr:row>31</xdr:row>
      <xdr:rowOff>232833</xdr:rowOff>
    </xdr:to>
    <xdr:cxnSp macro="">
      <xdr:nvCxnSpPr>
        <xdr:cNvPr id="57" name="Straight Connector 56"/>
        <xdr:cNvCxnSpPr/>
      </xdr:nvCxnSpPr>
      <xdr:spPr>
        <a:xfrm rot="10800000">
          <a:off x="12157806984" y="15103189"/>
          <a:ext cx="3053674" cy="76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371127</xdr:colOff>
      <xdr:row>31</xdr:row>
      <xdr:rowOff>494</xdr:rowOff>
    </xdr:from>
    <xdr:to>
      <xdr:col>19</xdr:col>
      <xdr:colOff>372572</xdr:colOff>
      <xdr:row>31</xdr:row>
      <xdr:rowOff>227541</xdr:rowOff>
    </xdr:to>
    <xdr:cxnSp macro="">
      <xdr:nvCxnSpPr>
        <xdr:cNvPr id="58" name="Straight Arrow Connector 57"/>
        <xdr:cNvCxnSpPr/>
      </xdr:nvCxnSpPr>
      <xdr:spPr>
        <a:xfrm rot="16200000" flipV="1">
          <a:off x="12159329652" y="14991345"/>
          <a:ext cx="227047" cy="14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555623</xdr:colOff>
      <xdr:row>17</xdr:row>
      <xdr:rowOff>105832</xdr:rowOff>
    </xdr:from>
    <xdr:to>
      <xdr:col>2</xdr:col>
      <xdr:colOff>566208</xdr:colOff>
      <xdr:row>19</xdr:row>
      <xdr:rowOff>640291</xdr:rowOff>
    </xdr:to>
    <xdr:cxnSp macro="">
      <xdr:nvCxnSpPr>
        <xdr:cNvPr id="59" name="Straight Connector 58"/>
        <xdr:cNvCxnSpPr/>
      </xdr:nvCxnSpPr>
      <xdr:spPr>
        <a:xfrm rot="16200000" flipH="1">
          <a:off x="12173750630" y="9187919"/>
          <a:ext cx="1182159" cy="105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560916</xdr:colOff>
      <xdr:row>17</xdr:row>
      <xdr:rowOff>105833</xdr:rowOff>
    </xdr:from>
    <xdr:to>
      <xdr:col>3</xdr:col>
      <xdr:colOff>6349</xdr:colOff>
      <xdr:row>17</xdr:row>
      <xdr:rowOff>116417</xdr:rowOff>
    </xdr:to>
    <xdr:cxnSp macro="">
      <xdr:nvCxnSpPr>
        <xdr:cNvPr id="60" name="Straight Arrow Connector 59"/>
        <xdr:cNvCxnSpPr/>
      </xdr:nvCxnSpPr>
      <xdr:spPr>
        <a:xfrm flipV="1">
          <a:off x="12173743751" y="8602133"/>
          <a:ext cx="597958" cy="105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541673</xdr:colOff>
      <xdr:row>19</xdr:row>
      <xdr:rowOff>619125</xdr:rowOff>
    </xdr:from>
    <xdr:to>
      <xdr:col>3</xdr:col>
      <xdr:colOff>10583</xdr:colOff>
      <xdr:row>19</xdr:row>
      <xdr:rowOff>631633</xdr:rowOff>
    </xdr:to>
    <xdr:cxnSp macro="">
      <xdr:nvCxnSpPr>
        <xdr:cNvPr id="61" name="Straight Arrow Connector 60"/>
        <xdr:cNvCxnSpPr/>
      </xdr:nvCxnSpPr>
      <xdr:spPr>
        <a:xfrm>
          <a:off x="12173739517" y="9763125"/>
          <a:ext cx="621435" cy="125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354541</xdr:colOff>
      <xdr:row>23</xdr:row>
      <xdr:rowOff>291042</xdr:rowOff>
    </xdr:from>
    <xdr:to>
      <xdr:col>3</xdr:col>
      <xdr:colOff>0</xdr:colOff>
      <xdr:row>23</xdr:row>
      <xdr:rowOff>294411</xdr:rowOff>
    </xdr:to>
    <xdr:cxnSp macro="">
      <xdr:nvCxnSpPr>
        <xdr:cNvPr id="62" name="Straight Arrow Connector 61"/>
        <xdr:cNvCxnSpPr/>
      </xdr:nvCxnSpPr>
      <xdr:spPr>
        <a:xfrm flipV="1">
          <a:off x="12173750100" y="11873442"/>
          <a:ext cx="797984" cy="33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624413</xdr:colOff>
      <xdr:row>22</xdr:row>
      <xdr:rowOff>216957</xdr:rowOff>
    </xdr:from>
    <xdr:to>
      <xdr:col>2</xdr:col>
      <xdr:colOff>629707</xdr:colOff>
      <xdr:row>24</xdr:row>
      <xdr:rowOff>275166</xdr:rowOff>
    </xdr:to>
    <xdr:cxnSp macro="">
      <xdr:nvCxnSpPr>
        <xdr:cNvPr id="63" name="Straight Connector 62"/>
        <xdr:cNvCxnSpPr/>
      </xdr:nvCxnSpPr>
      <xdr:spPr>
        <a:xfrm rot="16200000" flipH="1">
          <a:off x="12173922610" y="11825815"/>
          <a:ext cx="705909" cy="5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629223</xdr:colOff>
      <xdr:row>22</xdr:row>
      <xdr:rowOff>221286</xdr:rowOff>
    </xdr:from>
    <xdr:to>
      <xdr:col>3</xdr:col>
      <xdr:colOff>5383</xdr:colOff>
      <xdr:row>22</xdr:row>
      <xdr:rowOff>221287</xdr:rowOff>
    </xdr:to>
    <xdr:cxnSp macro="">
      <xdr:nvCxnSpPr>
        <xdr:cNvPr id="64" name="Straight Arrow Connector 63"/>
        <xdr:cNvCxnSpPr/>
      </xdr:nvCxnSpPr>
      <xdr:spPr>
        <a:xfrm>
          <a:off x="12173744717" y="11479836"/>
          <a:ext cx="528685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624416</xdr:colOff>
      <xdr:row>24</xdr:row>
      <xdr:rowOff>270934</xdr:rowOff>
    </xdr:from>
    <xdr:to>
      <xdr:col>3</xdr:col>
      <xdr:colOff>10583</xdr:colOff>
      <xdr:row>24</xdr:row>
      <xdr:rowOff>275167</xdr:rowOff>
    </xdr:to>
    <xdr:cxnSp macro="">
      <xdr:nvCxnSpPr>
        <xdr:cNvPr id="65" name="Straight Arrow Connector 64"/>
        <xdr:cNvCxnSpPr/>
      </xdr:nvCxnSpPr>
      <xdr:spPr>
        <a:xfrm>
          <a:off x="12173739517" y="12177184"/>
          <a:ext cx="538692" cy="42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365125</xdr:colOff>
      <xdr:row>20</xdr:row>
      <xdr:rowOff>269875</xdr:rowOff>
    </xdr:from>
    <xdr:to>
      <xdr:col>1</xdr:col>
      <xdr:colOff>5292</xdr:colOff>
      <xdr:row>20</xdr:row>
      <xdr:rowOff>275167</xdr:rowOff>
    </xdr:to>
    <xdr:cxnSp macro="">
      <xdr:nvCxnSpPr>
        <xdr:cNvPr id="66" name="Straight Arrow Connector 65"/>
        <xdr:cNvCxnSpPr/>
      </xdr:nvCxnSpPr>
      <xdr:spPr>
        <a:xfrm flipV="1">
          <a:off x="12176135583" y="10566400"/>
          <a:ext cx="640292" cy="52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398495</xdr:colOff>
      <xdr:row>18</xdr:row>
      <xdr:rowOff>306160</xdr:rowOff>
    </xdr:from>
    <xdr:to>
      <xdr:col>16</xdr:col>
      <xdr:colOff>398496</xdr:colOff>
      <xdr:row>19</xdr:row>
      <xdr:rowOff>4859</xdr:rowOff>
    </xdr:to>
    <xdr:cxnSp macro="">
      <xdr:nvCxnSpPr>
        <xdr:cNvPr id="67" name="Straight Arrow Connector 66"/>
        <xdr:cNvCxnSpPr/>
      </xdr:nvCxnSpPr>
      <xdr:spPr>
        <a:xfrm rot="16200000" flipH="1">
          <a:off x="12161824605" y="9137584"/>
          <a:ext cx="22549" cy="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510268</xdr:colOff>
      <xdr:row>18</xdr:row>
      <xdr:rowOff>302558</xdr:rowOff>
    </xdr:from>
    <xdr:to>
      <xdr:col>19</xdr:col>
      <xdr:colOff>515471</xdr:colOff>
      <xdr:row>19</xdr:row>
      <xdr:rowOff>4859</xdr:rowOff>
    </xdr:to>
    <xdr:cxnSp macro="">
      <xdr:nvCxnSpPr>
        <xdr:cNvPr id="68" name="Straight Arrow Connector 67"/>
        <xdr:cNvCxnSpPr/>
      </xdr:nvCxnSpPr>
      <xdr:spPr>
        <a:xfrm rot="16200000" flipH="1">
          <a:off x="12159289080" y="9133182"/>
          <a:ext cx="26151" cy="52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356947</xdr:colOff>
      <xdr:row>18</xdr:row>
      <xdr:rowOff>466149</xdr:rowOff>
    </xdr:from>
    <xdr:to>
      <xdr:col>2</xdr:col>
      <xdr:colOff>356947</xdr:colOff>
      <xdr:row>23</xdr:row>
      <xdr:rowOff>292967</xdr:rowOff>
    </xdr:to>
    <xdr:cxnSp macro="">
      <xdr:nvCxnSpPr>
        <xdr:cNvPr id="69" name="Straight Connector 68"/>
        <xdr:cNvCxnSpPr/>
      </xdr:nvCxnSpPr>
      <xdr:spPr>
        <a:xfrm>
          <a:off x="12174545678" y="9143424"/>
          <a:ext cx="0" cy="27319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</xdr:colOff>
      <xdr:row>20</xdr:row>
      <xdr:rowOff>103909</xdr:rowOff>
    </xdr:from>
    <xdr:to>
      <xdr:col>2</xdr:col>
      <xdr:colOff>346363</xdr:colOff>
      <xdr:row>20</xdr:row>
      <xdr:rowOff>111125</xdr:rowOff>
    </xdr:to>
    <xdr:cxnSp macro="">
      <xdr:nvCxnSpPr>
        <xdr:cNvPr id="70" name="Straight Arrow Connector 69"/>
        <xdr:cNvCxnSpPr/>
      </xdr:nvCxnSpPr>
      <xdr:spPr>
        <a:xfrm>
          <a:off x="12174556262" y="10400434"/>
          <a:ext cx="343188" cy="72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404813</xdr:colOff>
      <xdr:row>1</xdr:row>
      <xdr:rowOff>43295</xdr:rowOff>
    </xdr:from>
    <xdr:to>
      <xdr:col>10</xdr:col>
      <xdr:colOff>285750</xdr:colOff>
      <xdr:row>4</xdr:row>
      <xdr:rowOff>533400</xdr:rowOff>
    </xdr:to>
    <xdr:sp macro="" textlink="">
      <xdr:nvSpPr>
        <xdr:cNvPr id="71" name="TextBox 70"/>
        <xdr:cNvSpPr txBox="1"/>
      </xdr:nvSpPr>
      <xdr:spPr>
        <a:xfrm>
          <a:off x="12167501700" y="1052945"/>
          <a:ext cx="8339137" cy="19379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ctr"/>
        <a:lstStyle/>
        <a:p>
          <a:pPr algn="ctr" rtl="1"/>
          <a:r>
            <a:rPr lang="fa-IR" sz="4400">
              <a:cs typeface="B Mitra" pitchFamily="2" charset="-78"/>
            </a:rPr>
            <a:t>نمودار چرخه</a:t>
          </a:r>
          <a:r>
            <a:rPr lang="fa-IR" sz="4400" baseline="0">
              <a:cs typeface="B Mitra" pitchFamily="2" charset="-78"/>
            </a:rPr>
            <a:t> آب استان گیلان منتهی به سال آبی 90-89</a:t>
          </a:r>
          <a:endParaRPr lang="ar-SA" sz="4400">
            <a:cs typeface="B Mitra" pitchFamily="2" charset="-78"/>
          </a:endParaRPr>
        </a:p>
      </xdr:txBody>
    </xdr:sp>
    <xdr:clientData/>
  </xdr:twoCellAnchor>
  <xdr:twoCellAnchor>
    <xdr:from>
      <xdr:col>0</xdr:col>
      <xdr:colOff>51487</xdr:colOff>
      <xdr:row>0</xdr:row>
      <xdr:rowOff>437635</xdr:rowOff>
    </xdr:from>
    <xdr:to>
      <xdr:col>26</xdr:col>
      <xdr:colOff>257432</xdr:colOff>
      <xdr:row>35</xdr:row>
      <xdr:rowOff>25744</xdr:rowOff>
    </xdr:to>
    <xdr:sp macro="" textlink="">
      <xdr:nvSpPr>
        <xdr:cNvPr id="72" name="Rectangle 71"/>
        <xdr:cNvSpPr/>
      </xdr:nvSpPr>
      <xdr:spPr>
        <a:xfrm>
          <a:off x="12152918668" y="437635"/>
          <a:ext cx="24170845" cy="16780734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en-US"/>
        </a:p>
      </xdr:txBody>
    </xdr:sp>
    <xdr:clientData/>
  </xdr:twoCellAnchor>
  <xdr:twoCellAnchor>
    <xdr:from>
      <xdr:col>20</xdr:col>
      <xdr:colOff>126999</xdr:colOff>
      <xdr:row>4</xdr:row>
      <xdr:rowOff>211667</xdr:rowOff>
    </xdr:from>
    <xdr:to>
      <xdr:col>22</xdr:col>
      <xdr:colOff>380999</xdr:colOff>
      <xdr:row>4</xdr:row>
      <xdr:rowOff>218336</xdr:rowOff>
    </xdr:to>
    <xdr:cxnSp macro="">
      <xdr:nvCxnSpPr>
        <xdr:cNvPr id="73" name="Straight Connector 72"/>
        <xdr:cNvCxnSpPr/>
      </xdr:nvCxnSpPr>
      <xdr:spPr>
        <a:xfrm rot="10800000" flipV="1">
          <a:off x="12156967051" y="2650067"/>
          <a:ext cx="1911350" cy="66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572311</xdr:colOff>
      <xdr:row>4</xdr:row>
      <xdr:rowOff>2</xdr:rowOff>
    </xdr:from>
    <xdr:to>
      <xdr:col>21</xdr:col>
      <xdr:colOff>573918</xdr:colOff>
      <xdr:row>4</xdr:row>
      <xdr:rowOff>202813</xdr:rowOff>
    </xdr:to>
    <xdr:cxnSp macro="">
      <xdr:nvCxnSpPr>
        <xdr:cNvPr id="74" name="Straight Arrow Connector 73"/>
        <xdr:cNvCxnSpPr/>
      </xdr:nvCxnSpPr>
      <xdr:spPr>
        <a:xfrm rot="16200000" flipH="1">
          <a:off x="12157530780" y="2539004"/>
          <a:ext cx="202811" cy="160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386292</xdr:colOff>
      <xdr:row>4</xdr:row>
      <xdr:rowOff>212404</xdr:rowOff>
    </xdr:from>
    <xdr:to>
      <xdr:col>22</xdr:col>
      <xdr:colOff>386492</xdr:colOff>
      <xdr:row>4</xdr:row>
      <xdr:rowOff>545045</xdr:rowOff>
    </xdr:to>
    <xdr:cxnSp macro="">
      <xdr:nvCxnSpPr>
        <xdr:cNvPr id="75" name="Straight Arrow Connector 74"/>
        <xdr:cNvCxnSpPr/>
      </xdr:nvCxnSpPr>
      <xdr:spPr>
        <a:xfrm rot="16200000" flipH="1">
          <a:off x="12156795337" y="2817025"/>
          <a:ext cx="332641" cy="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574248</xdr:colOff>
      <xdr:row>4</xdr:row>
      <xdr:rowOff>217392</xdr:rowOff>
    </xdr:from>
    <xdr:to>
      <xdr:col>21</xdr:col>
      <xdr:colOff>575388</xdr:colOff>
      <xdr:row>4</xdr:row>
      <xdr:rowOff>540542</xdr:rowOff>
    </xdr:to>
    <xdr:cxnSp macro="">
      <xdr:nvCxnSpPr>
        <xdr:cNvPr id="76" name="Straight Arrow Connector 75"/>
        <xdr:cNvCxnSpPr/>
      </xdr:nvCxnSpPr>
      <xdr:spPr>
        <a:xfrm rot="16200000" flipH="1">
          <a:off x="12157468907" y="2816797"/>
          <a:ext cx="323150" cy="11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126050</xdr:colOff>
      <xdr:row>4</xdr:row>
      <xdr:rowOff>206208</xdr:rowOff>
    </xdr:from>
    <xdr:to>
      <xdr:col>20</xdr:col>
      <xdr:colOff>129052</xdr:colOff>
      <xdr:row>4</xdr:row>
      <xdr:rowOff>544180</xdr:rowOff>
    </xdr:to>
    <xdr:cxnSp macro="">
      <xdr:nvCxnSpPr>
        <xdr:cNvPr id="77" name="Straight Arrow Connector 76"/>
        <xdr:cNvCxnSpPr/>
      </xdr:nvCxnSpPr>
      <xdr:spPr>
        <a:xfrm rot="5400000">
          <a:off x="12158708863" y="2812093"/>
          <a:ext cx="337972" cy="30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711778</xdr:colOff>
      <xdr:row>25</xdr:row>
      <xdr:rowOff>222250</xdr:rowOff>
    </xdr:from>
    <xdr:to>
      <xdr:col>9</xdr:col>
      <xdr:colOff>408710</xdr:colOff>
      <xdr:row>33</xdr:row>
      <xdr:rowOff>77932</xdr:rowOff>
    </xdr:to>
    <xdr:sp macro="" textlink="">
      <xdr:nvSpPr>
        <xdr:cNvPr id="78" name="Rounded Rectangle 77"/>
        <xdr:cNvSpPr/>
      </xdr:nvSpPr>
      <xdr:spPr>
        <a:xfrm>
          <a:off x="12168140740" y="12452350"/>
          <a:ext cx="8288482" cy="4180032"/>
        </a:xfrm>
        <a:prstGeom prst="roundRect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Y34"/>
  <sheetViews>
    <sheetView rightToLeft="1" tabSelected="1" zoomScale="50" zoomScaleNormal="50" workbookViewId="0">
      <selection activeCell="L9" sqref="L9"/>
    </sheetView>
  </sheetViews>
  <sheetFormatPr defaultColWidth="11.140625" defaultRowHeight="24.75" x14ac:dyDescent="0.25"/>
  <cols>
    <col min="1" max="1" width="15" style="1" customWidth="1"/>
    <col min="2" max="2" width="18.5703125" style="1" customWidth="1"/>
    <col min="3" max="3" width="17.28515625" style="1" customWidth="1"/>
    <col min="4" max="4" width="15" style="1" customWidth="1"/>
    <col min="5" max="5" width="16.42578125" style="1" bestFit="1" customWidth="1"/>
    <col min="6" max="6" width="14.42578125" style="1" customWidth="1"/>
    <col min="7" max="7" width="13" style="1" customWidth="1"/>
    <col min="8" max="8" width="14.85546875" style="1" bestFit="1" customWidth="1"/>
    <col min="9" max="9" width="10.28515625" style="1" customWidth="1"/>
    <col min="10" max="10" width="18.85546875" style="1" customWidth="1"/>
    <col min="11" max="11" width="16.28515625" style="1" customWidth="1"/>
    <col min="12" max="12" width="15" style="1" bestFit="1" customWidth="1"/>
    <col min="13" max="13" width="14.85546875" style="1" customWidth="1"/>
    <col min="14" max="14" width="14.7109375" style="1" customWidth="1"/>
    <col min="15" max="15" width="7.5703125" style="1" customWidth="1"/>
    <col min="16" max="16" width="13.7109375" style="1" customWidth="1"/>
    <col min="17" max="17" width="13.85546875" style="1" customWidth="1"/>
    <col min="18" max="18" width="11.7109375" style="1" customWidth="1"/>
    <col min="19" max="19" width="10.7109375" style="1" customWidth="1"/>
    <col min="20" max="20" width="12.140625" style="1" customWidth="1"/>
    <col min="21" max="21" width="12" style="1" customWidth="1"/>
    <col min="22" max="22" width="12.85546875" style="1" customWidth="1"/>
    <col min="23" max="23" width="12" style="1" customWidth="1"/>
    <col min="24" max="24" width="15" style="1" customWidth="1"/>
    <col min="25" max="25" width="24.42578125" style="1" customWidth="1"/>
    <col min="26" max="16384" width="11.140625" style="1"/>
  </cols>
  <sheetData>
    <row r="1" spans="13:25" ht="79.5" customHeight="1" thickBot="1" x14ac:dyDescent="0.3"/>
    <row r="2" spans="13:25" x14ac:dyDescent="0.25">
      <c r="P2" s="53" t="s">
        <v>44</v>
      </c>
      <c r="Q2" s="55"/>
      <c r="V2" s="53" t="s">
        <v>48</v>
      </c>
      <c r="W2" s="55"/>
    </row>
    <row r="3" spans="13:25" ht="49.5" x14ac:dyDescent="0.25">
      <c r="P3" s="38" t="s">
        <v>47</v>
      </c>
      <c r="Q3" s="39" t="s">
        <v>45</v>
      </c>
      <c r="V3" s="38" t="s">
        <v>45</v>
      </c>
      <c r="W3" s="39" t="s">
        <v>46</v>
      </c>
    </row>
    <row r="4" spans="13:25" ht="38.25" customHeight="1" thickBot="1" x14ac:dyDescent="0.3">
      <c r="P4" s="18">
        <v>9681.09</v>
      </c>
      <c r="Q4" s="27">
        <v>8661.73</v>
      </c>
      <c r="V4" s="18">
        <v>5669.64</v>
      </c>
      <c r="W4" s="27">
        <v>4338.34</v>
      </c>
    </row>
    <row r="5" spans="13:25" ht="43.5" customHeight="1" thickBot="1" x14ac:dyDescent="0.3"/>
    <row r="6" spans="13:25" ht="43.5" customHeight="1" x14ac:dyDescent="0.25">
      <c r="O6" s="80" t="s">
        <v>1</v>
      </c>
      <c r="P6" s="81"/>
      <c r="Q6" s="25" t="s">
        <v>0</v>
      </c>
      <c r="R6" s="17" t="s">
        <v>2</v>
      </c>
      <c r="S6" s="2"/>
      <c r="U6" s="24" t="s">
        <v>2</v>
      </c>
      <c r="V6" s="25" t="s">
        <v>0</v>
      </c>
      <c r="W6" s="17" t="s">
        <v>1</v>
      </c>
    </row>
    <row r="7" spans="13:25" ht="25.5" thickBot="1" x14ac:dyDescent="0.3">
      <c r="O7" s="77">
        <v>1437.85</v>
      </c>
      <c r="P7" s="82"/>
      <c r="Q7" s="26">
        <v>2898.21</v>
      </c>
      <c r="R7" s="27">
        <v>4325.67</v>
      </c>
      <c r="S7" s="2"/>
      <c r="U7" s="18">
        <v>3287.33</v>
      </c>
      <c r="V7" s="26">
        <v>2106.1799999999998</v>
      </c>
      <c r="W7" s="27">
        <v>276.13</v>
      </c>
    </row>
    <row r="8" spans="13:25" ht="25.5" thickBot="1" x14ac:dyDescent="0.3"/>
    <row r="9" spans="13:25" ht="63.75" customHeight="1" x14ac:dyDescent="0.25">
      <c r="R9" s="53" t="s">
        <v>51</v>
      </c>
      <c r="S9" s="54"/>
      <c r="T9" s="54"/>
      <c r="U9" s="55"/>
    </row>
    <row r="10" spans="13:25" ht="27.75" customHeight="1" thickBot="1" x14ac:dyDescent="0.3">
      <c r="R10" s="77">
        <f>SUM(V7:W7,O7:Q7)</f>
        <v>6718.37</v>
      </c>
      <c r="S10" s="78"/>
      <c r="T10" s="78"/>
      <c r="U10" s="79"/>
    </row>
    <row r="11" spans="13:25" ht="39.75" customHeight="1" x14ac:dyDescent="0.25">
      <c r="X11" s="29">
        <v>2585.81</v>
      </c>
      <c r="Y11" s="3" t="s">
        <v>3</v>
      </c>
    </row>
    <row r="12" spans="13:25" ht="36.75" customHeight="1" x14ac:dyDescent="0.25">
      <c r="M12" s="40"/>
      <c r="X12" s="30">
        <v>0</v>
      </c>
      <c r="Y12" s="23" t="s">
        <v>4</v>
      </c>
    </row>
    <row r="13" spans="13:25" ht="42.75" customHeight="1" x14ac:dyDescent="0.25">
      <c r="X13" s="30">
        <v>0</v>
      </c>
      <c r="Y13" s="23" t="s">
        <v>5</v>
      </c>
    </row>
    <row r="14" spans="13:25" ht="30" customHeight="1" thickBot="1" x14ac:dyDescent="0.3">
      <c r="X14" s="30">
        <v>0</v>
      </c>
      <c r="Y14" s="23" t="s">
        <v>6</v>
      </c>
    </row>
    <row r="15" spans="13:25" ht="22.5" customHeight="1" thickBot="1" x14ac:dyDescent="0.3">
      <c r="R15" s="65" t="s">
        <v>7</v>
      </c>
      <c r="S15" s="66"/>
      <c r="T15" s="66"/>
      <c r="U15" s="67"/>
      <c r="X15" s="31">
        <v>0</v>
      </c>
      <c r="Y15" s="4" t="s">
        <v>52</v>
      </c>
    </row>
    <row r="16" spans="13:25" ht="25.5" thickBot="1" x14ac:dyDescent="0.3">
      <c r="R16" s="62">
        <f>X11+R10+B21</f>
        <v>10249.49</v>
      </c>
      <c r="S16" s="68"/>
      <c r="T16" s="68"/>
      <c r="U16" s="69"/>
    </row>
    <row r="17" spans="2:24" ht="50.25" thickBot="1" x14ac:dyDescent="0.3">
      <c r="D17" s="20" t="s">
        <v>21</v>
      </c>
      <c r="E17" s="21" t="s">
        <v>20</v>
      </c>
      <c r="F17" s="21" t="s">
        <v>19</v>
      </c>
      <c r="G17" s="21" t="s">
        <v>22</v>
      </c>
      <c r="H17" s="22" t="s">
        <v>23</v>
      </c>
    </row>
    <row r="18" spans="2:24" ht="25.5" thickBot="1" x14ac:dyDescent="0.3">
      <c r="D18" s="13">
        <v>151.976</v>
      </c>
      <c r="E18" s="14">
        <v>26.312000000000001</v>
      </c>
      <c r="F18" s="14">
        <v>151.97800000000001</v>
      </c>
      <c r="G18" s="14">
        <v>178.29</v>
      </c>
      <c r="H18" s="22" t="s">
        <v>12</v>
      </c>
      <c r="J18" s="70">
        <v>2590.3589999999999</v>
      </c>
      <c r="K18" s="55" t="s">
        <v>42</v>
      </c>
    </row>
    <row r="19" spans="2:24" ht="25.5" thickBot="1" x14ac:dyDescent="0.3">
      <c r="D19" s="13">
        <v>24.280999999999999</v>
      </c>
      <c r="E19" s="14">
        <v>1.214</v>
      </c>
      <c r="F19" s="14">
        <v>23.896000000000001</v>
      </c>
      <c r="G19" s="14">
        <v>25.11</v>
      </c>
      <c r="H19" s="22" t="s">
        <v>13</v>
      </c>
      <c r="J19" s="71"/>
      <c r="K19" s="72"/>
    </row>
    <row r="20" spans="2:24" ht="90.75" thickBot="1" x14ac:dyDescent="0.3">
      <c r="B20" s="6" t="s">
        <v>43</v>
      </c>
      <c r="D20" s="12">
        <v>2107.5349999999999</v>
      </c>
      <c r="E20" s="15">
        <v>218.03299999999999</v>
      </c>
      <c r="F20" s="15">
        <v>2168.9259999999999</v>
      </c>
      <c r="G20" s="15">
        <v>2386.9589999999998</v>
      </c>
      <c r="H20" s="7" t="s">
        <v>14</v>
      </c>
      <c r="N20" s="5" t="s">
        <v>8</v>
      </c>
      <c r="P20" s="24" t="s">
        <v>4</v>
      </c>
      <c r="Q20" s="17" t="s">
        <v>40</v>
      </c>
      <c r="R20" s="2"/>
      <c r="S20" s="24" t="s">
        <v>6</v>
      </c>
      <c r="T20" s="17" t="s">
        <v>41</v>
      </c>
      <c r="V20" s="5" t="s">
        <v>9</v>
      </c>
      <c r="X20" s="5" t="s">
        <v>10</v>
      </c>
    </row>
    <row r="21" spans="2:24" ht="25.5" thickBot="1" x14ac:dyDescent="0.3">
      <c r="B21" s="73">
        <v>945.31</v>
      </c>
      <c r="N21" s="19">
        <v>2922.0889999999999</v>
      </c>
      <c r="O21" s="32"/>
      <c r="P21" s="28">
        <v>0</v>
      </c>
      <c r="Q21" s="33">
        <v>6944.4</v>
      </c>
      <c r="R21" s="34"/>
      <c r="S21" s="28">
        <v>0</v>
      </c>
      <c r="T21" s="33">
        <v>55.11</v>
      </c>
      <c r="V21" s="19">
        <v>48.8</v>
      </c>
      <c r="X21" s="19">
        <v>112.32</v>
      </c>
    </row>
    <row r="22" spans="2:24" ht="50.25" thickBot="1" x14ac:dyDescent="0.3">
      <c r="B22" s="73"/>
      <c r="D22" s="8" t="s">
        <v>21</v>
      </c>
      <c r="E22" s="9" t="s">
        <v>20</v>
      </c>
      <c r="F22" s="9" t="s">
        <v>19</v>
      </c>
      <c r="G22" s="9" t="s">
        <v>22</v>
      </c>
      <c r="H22" s="10" t="s">
        <v>23</v>
      </c>
    </row>
    <row r="23" spans="2:24" ht="25.5" thickBot="1" x14ac:dyDescent="0.3">
      <c r="B23" s="74"/>
      <c r="D23" s="13">
        <v>86.61</v>
      </c>
      <c r="E23" s="14">
        <v>5.7110000000000003</v>
      </c>
      <c r="F23" s="14">
        <v>86.611000000000004</v>
      </c>
      <c r="G23" s="14">
        <v>92.322000000000003</v>
      </c>
      <c r="H23" s="22" t="s">
        <v>12</v>
      </c>
      <c r="J23" s="75">
        <v>331.73</v>
      </c>
      <c r="K23" s="55" t="s">
        <v>50</v>
      </c>
    </row>
    <row r="24" spans="2:24" ht="25.5" thickBot="1" x14ac:dyDescent="0.3">
      <c r="D24" s="13">
        <v>23.937999999999999</v>
      </c>
      <c r="E24" s="14">
        <v>0.69699999999999995</v>
      </c>
      <c r="F24" s="14">
        <v>24.035</v>
      </c>
      <c r="G24" s="14">
        <v>24.731999999999999</v>
      </c>
      <c r="H24" s="22" t="s">
        <v>13</v>
      </c>
      <c r="J24" s="76"/>
      <c r="K24" s="72"/>
      <c r="S24" s="53" t="s">
        <v>11</v>
      </c>
      <c r="T24" s="54"/>
      <c r="U24" s="55"/>
    </row>
    <row r="25" spans="2:24" ht="25.5" thickBot="1" x14ac:dyDescent="0.3">
      <c r="D25" s="12">
        <v>212.09299999999999</v>
      </c>
      <c r="E25" s="15">
        <v>2.528</v>
      </c>
      <c r="F25" s="15">
        <v>212.148</v>
      </c>
      <c r="G25" s="15">
        <v>214.67599999999999</v>
      </c>
      <c r="H25" s="7" t="s">
        <v>14</v>
      </c>
      <c r="S25" s="47">
        <f>X21+V21+T21+S21+Q21+P21+N21</f>
        <v>10082.718999999999</v>
      </c>
      <c r="T25" s="48"/>
      <c r="U25" s="49"/>
    </row>
    <row r="26" spans="2:24" ht="25.5" thickBot="1" x14ac:dyDescent="0.3"/>
    <row r="27" spans="2:24" ht="28.5" thickBot="1" x14ac:dyDescent="0.3">
      <c r="B27" s="50" t="s">
        <v>49</v>
      </c>
      <c r="C27" s="51"/>
      <c r="D27" s="51"/>
      <c r="E27" s="51"/>
      <c r="F27" s="51"/>
      <c r="G27" s="51"/>
      <c r="H27" s="51"/>
      <c r="I27" s="52"/>
      <c r="P27" s="40"/>
      <c r="S27" s="53" t="s">
        <v>15</v>
      </c>
      <c r="T27" s="54"/>
      <c r="U27" s="55"/>
    </row>
    <row r="28" spans="2:24" ht="28.5" thickBot="1" x14ac:dyDescent="0.3">
      <c r="B28" s="56" t="s">
        <v>39</v>
      </c>
      <c r="C28" s="57"/>
      <c r="D28" s="57"/>
      <c r="E28" s="57"/>
      <c r="F28" s="57"/>
      <c r="G28" s="57"/>
      <c r="H28" s="58"/>
      <c r="I28" s="59" t="s">
        <v>37</v>
      </c>
      <c r="S28" s="62">
        <v>-0.78</v>
      </c>
      <c r="T28" s="48"/>
      <c r="U28" s="49"/>
    </row>
    <row r="29" spans="2:24" ht="75" thickBot="1" x14ac:dyDescent="0.3">
      <c r="B29" s="35" t="s">
        <v>24</v>
      </c>
      <c r="C29" s="36" t="s">
        <v>25</v>
      </c>
      <c r="D29" s="36" t="s">
        <v>26</v>
      </c>
      <c r="E29" s="36" t="s">
        <v>27</v>
      </c>
      <c r="F29" s="42" t="s">
        <v>28</v>
      </c>
      <c r="G29" s="42"/>
      <c r="H29" s="37" t="s">
        <v>35</v>
      </c>
      <c r="I29" s="60"/>
    </row>
    <row r="30" spans="2:24" ht="25.5" thickBot="1" x14ac:dyDescent="0.3">
      <c r="B30" s="12">
        <v>129.66999999999999</v>
      </c>
      <c r="C30" s="15">
        <v>269.58999999999997</v>
      </c>
      <c r="D30" s="15">
        <v>71.88</v>
      </c>
      <c r="E30" s="15">
        <v>184.82</v>
      </c>
      <c r="F30" s="63">
        <v>119.96</v>
      </c>
      <c r="G30" s="64"/>
      <c r="H30" s="16">
        <f>SUM(B30:G30)</f>
        <v>775.92000000000007</v>
      </c>
      <c r="I30" s="61"/>
      <c r="S30" s="53" t="s">
        <v>16</v>
      </c>
      <c r="T30" s="54"/>
      <c r="U30" s="55"/>
    </row>
    <row r="31" spans="2:24" ht="25.5" thickBot="1" x14ac:dyDescent="0.3">
      <c r="B31" s="41" t="s">
        <v>38</v>
      </c>
      <c r="C31" s="42"/>
      <c r="D31" s="42"/>
      <c r="E31" s="42"/>
      <c r="F31" s="42"/>
      <c r="G31" s="42"/>
      <c r="H31" s="43"/>
      <c r="I31" s="44">
        <f>H30-H33</f>
        <v>-0.77999999999985903</v>
      </c>
      <c r="S31" s="47">
        <v>0.78</v>
      </c>
      <c r="T31" s="48"/>
      <c r="U31" s="49"/>
    </row>
    <row r="32" spans="2:24" ht="75" thickBot="1" x14ac:dyDescent="0.3">
      <c r="B32" s="35" t="s">
        <v>29</v>
      </c>
      <c r="C32" s="36" t="s">
        <v>30</v>
      </c>
      <c r="D32" s="36" t="s">
        <v>31</v>
      </c>
      <c r="E32" s="36" t="s">
        <v>32</v>
      </c>
      <c r="F32" s="36" t="s">
        <v>33</v>
      </c>
      <c r="G32" s="36" t="s">
        <v>34</v>
      </c>
      <c r="H32" s="37" t="s">
        <v>36</v>
      </c>
      <c r="I32" s="45"/>
    </row>
    <row r="33" spans="2:22" ht="57" thickBot="1" x14ac:dyDescent="0.3">
      <c r="B33" s="12">
        <v>328.06</v>
      </c>
      <c r="C33" s="15">
        <v>29.93</v>
      </c>
      <c r="D33" s="15">
        <v>0</v>
      </c>
      <c r="E33" s="15">
        <v>313.27999999999997</v>
      </c>
      <c r="F33" s="15">
        <v>48.8</v>
      </c>
      <c r="G33" s="15">
        <v>56.63</v>
      </c>
      <c r="H33" s="16">
        <f>SUM(B33:G33)</f>
        <v>776.69999999999993</v>
      </c>
      <c r="I33" s="46"/>
      <c r="R33" s="11" t="s">
        <v>17</v>
      </c>
      <c r="V33" s="11" t="s">
        <v>18</v>
      </c>
    </row>
    <row r="34" spans="2:22" ht="25.5" thickBot="1" x14ac:dyDescent="0.3">
      <c r="R34" s="19">
        <v>0</v>
      </c>
      <c r="V34" s="19">
        <v>0.78</v>
      </c>
    </row>
  </sheetData>
  <mergeCells count="26">
    <mergeCell ref="R10:U10"/>
    <mergeCell ref="P2:Q2"/>
    <mergeCell ref="V2:W2"/>
    <mergeCell ref="O6:P6"/>
    <mergeCell ref="O7:P7"/>
    <mergeCell ref="R9:U9"/>
    <mergeCell ref="R15:U15"/>
    <mergeCell ref="R16:U16"/>
    <mergeCell ref="J18:J19"/>
    <mergeCell ref="K18:K19"/>
    <mergeCell ref="B21:B23"/>
    <mergeCell ref="J23:J24"/>
    <mergeCell ref="K23:K24"/>
    <mergeCell ref="S24:U24"/>
    <mergeCell ref="B31:H31"/>
    <mergeCell ref="I31:I33"/>
    <mergeCell ref="S31:U31"/>
    <mergeCell ref="S25:U25"/>
    <mergeCell ref="B27:I27"/>
    <mergeCell ref="S27:U27"/>
    <mergeCell ref="B28:H28"/>
    <mergeCell ref="I28:I30"/>
    <mergeCell ref="S28:U28"/>
    <mergeCell ref="F29:G29"/>
    <mergeCell ref="F30:G30"/>
    <mergeCell ref="S30:U30"/>
  </mergeCells>
  <pageMargins left="0.7" right="0.7" top="0.75" bottom="0.75" header="0.3" footer="0.3"/>
  <pageSetup orientation="portrait" horizontalDpi="300" verticalDpi="0" r:id="rId1"/>
  <ignoredErrors>
    <ignoredError sqref="R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کل استان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naghavi-h  دفتر مطالعات پايه منابع آب</dc:creator>
  <cp:lastModifiedBy>کاوه کار شهاب</cp:lastModifiedBy>
  <cp:lastPrinted>2016-04-12T05:36:21Z</cp:lastPrinted>
  <dcterms:created xsi:type="dcterms:W3CDTF">2015-05-19T04:36:57Z</dcterms:created>
  <dcterms:modified xsi:type="dcterms:W3CDTF">2016-07-16T06:18:23Z</dcterms:modified>
</cp:coreProperties>
</file>