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20" windowHeight="8445" activeTab="0"/>
  </bookViews>
  <sheets>
    <sheet name="چومثقال" sheetId="1" r:id="rId1"/>
  </sheets>
  <definedNames/>
  <calcPr fullCalcOnLoad="1"/>
</workbook>
</file>

<file path=xl/sharedStrings.xml><?xml version="1.0" encoding="utf-8"?>
<sst xmlns="http://schemas.openxmlformats.org/spreadsheetml/2006/main" count="80" uniqueCount="80">
  <si>
    <t>مقادیر بر حسب مترمکعب در ثانیه</t>
  </si>
  <si>
    <t>ایستگاه :</t>
  </si>
  <si>
    <t>آمار متوسط دبي ماهانه و سالانه رودخانه :</t>
  </si>
  <si>
    <t>متوسط</t>
  </si>
  <si>
    <t>شهريور</t>
  </si>
  <si>
    <t>مرداد</t>
  </si>
  <si>
    <t>تير</t>
  </si>
  <si>
    <t>خرداد</t>
  </si>
  <si>
    <t>ارديهشت</t>
  </si>
  <si>
    <t>فروردین</t>
  </si>
  <si>
    <t>اسفند</t>
  </si>
  <si>
    <t xml:space="preserve">بهمن </t>
  </si>
  <si>
    <t>دي</t>
  </si>
  <si>
    <t xml:space="preserve">آ ذر </t>
  </si>
  <si>
    <t xml:space="preserve">آ بان </t>
  </si>
  <si>
    <t>مهر</t>
  </si>
  <si>
    <t>سال آبي</t>
  </si>
  <si>
    <t>36-37</t>
  </si>
  <si>
    <t>37-38</t>
  </si>
  <si>
    <t>38-39</t>
  </si>
  <si>
    <t>39-40</t>
  </si>
  <si>
    <t>40-41</t>
  </si>
  <si>
    <t>41-42</t>
  </si>
  <si>
    <t>42-43</t>
  </si>
  <si>
    <t>43-44</t>
  </si>
  <si>
    <t>44-45</t>
  </si>
  <si>
    <t>45-46</t>
  </si>
  <si>
    <t>46-47</t>
  </si>
  <si>
    <t>47-48</t>
  </si>
  <si>
    <t>48-49</t>
  </si>
  <si>
    <t>49-50</t>
  </si>
  <si>
    <t>50-51</t>
  </si>
  <si>
    <t>51-52</t>
  </si>
  <si>
    <t>52-53</t>
  </si>
  <si>
    <t>53-54</t>
  </si>
  <si>
    <t>54-55</t>
  </si>
  <si>
    <t>55-56</t>
  </si>
  <si>
    <t>56-57</t>
  </si>
  <si>
    <t>57-58</t>
  </si>
  <si>
    <t>58-59</t>
  </si>
  <si>
    <t>59-60</t>
  </si>
  <si>
    <t>60-61</t>
  </si>
  <si>
    <t>61-62</t>
  </si>
  <si>
    <t>62-63</t>
  </si>
  <si>
    <t>63-64</t>
  </si>
  <si>
    <t>64-65</t>
  </si>
  <si>
    <t>65-66</t>
  </si>
  <si>
    <t>66-67</t>
  </si>
  <si>
    <t>67-68</t>
  </si>
  <si>
    <t>68-69</t>
  </si>
  <si>
    <t>69-70</t>
  </si>
  <si>
    <t>70-71</t>
  </si>
  <si>
    <t>71-72</t>
  </si>
  <si>
    <t>72-73</t>
  </si>
  <si>
    <t>73-74</t>
  </si>
  <si>
    <t>74-75</t>
  </si>
  <si>
    <t>75-76</t>
  </si>
  <si>
    <t>76-77</t>
  </si>
  <si>
    <t>77-78</t>
  </si>
  <si>
    <t>78-79</t>
  </si>
  <si>
    <t>79-80</t>
  </si>
  <si>
    <t>80-81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</si>
  <si>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</si>
  <si>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</si>
  <si>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</si>
  <si>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</si>
  <si>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</si>
  <si>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</si>
  <si>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</si>
  <si>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</si>
  <si>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</si>
  <si>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</si>
  <si>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</si>
  <si>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</si>
  <si>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میانگین</t>
  </si>
  <si>
    <t>حداکثر</t>
  </si>
  <si>
    <t>حداقل</t>
  </si>
  <si>
    <t>چومثقال</t>
  </si>
  <si>
    <t>ماسوله رود خان</t>
  </si>
  <si>
    <t>93-94</t>
  </si>
</sst>
</file>

<file path=xl/styles.xml><?xml version="1.0" encoding="utf-8"?>
<styleSheet xmlns="http://schemas.openxmlformats.org/spreadsheetml/2006/main">
  <numFmts count="1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0_)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0"/>
    </font>
    <font>
      <sz val="14"/>
      <name val="B Nazanin"/>
      <family val="0"/>
    </font>
    <font>
      <b/>
      <sz val="12"/>
      <name val="B Nazanin"/>
      <family val="0"/>
    </font>
    <font>
      <sz val="12"/>
      <name val="B Nazanin"/>
      <family val="0"/>
    </font>
    <font>
      <sz val="12"/>
      <color indexed="8"/>
      <name val="B Nazan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0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B Nazani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" fillId="33" borderId="0" xfId="55" applyFont="1" applyFill="1" applyAlignment="1">
      <alignment horizontal="left"/>
      <protection/>
    </xf>
    <xf numFmtId="0" fontId="41" fillId="33" borderId="10" xfId="55" applyFont="1" applyFill="1" applyBorder="1" applyAlignment="1">
      <alignment horizontal="right"/>
      <protection/>
    </xf>
    <xf numFmtId="0" fontId="4" fillId="34" borderId="11" xfId="55" applyFont="1" applyFill="1" applyBorder="1" applyAlignment="1">
      <alignment horizontal="center" vertical="center"/>
      <protection/>
    </xf>
    <xf numFmtId="0" fontId="4" fillId="34" borderId="12" xfId="55" applyFont="1" applyFill="1" applyBorder="1" applyAlignment="1">
      <alignment horizontal="center" vertical="center"/>
      <protection/>
    </xf>
    <xf numFmtId="0" fontId="4" fillId="34" borderId="13" xfId="55" applyFont="1" applyFill="1" applyBorder="1" applyAlignment="1">
      <alignment horizontal="center" vertical="center"/>
      <protection/>
    </xf>
    <xf numFmtId="0" fontId="4" fillId="34" borderId="14" xfId="55" applyFont="1" applyFill="1" applyBorder="1" applyAlignment="1">
      <alignment horizontal="center" vertical="center"/>
      <protection/>
    </xf>
    <xf numFmtId="0" fontId="5" fillId="33" borderId="15" xfId="55" applyFont="1" applyFill="1" applyBorder="1" applyAlignment="1">
      <alignment horizontal="center" vertical="center"/>
      <protection/>
    </xf>
    <xf numFmtId="0" fontId="5" fillId="33" borderId="16" xfId="55" applyFont="1" applyFill="1" applyBorder="1" applyAlignment="1">
      <alignment horizontal="center" vertical="center"/>
      <protection/>
    </xf>
    <xf numFmtId="0" fontId="5" fillId="33" borderId="17" xfId="55" applyFont="1" applyFill="1" applyBorder="1" applyAlignment="1">
      <alignment horizontal="center" vertical="center"/>
      <protection/>
    </xf>
    <xf numFmtId="0" fontId="5" fillId="34" borderId="18" xfId="55" applyFont="1" applyFill="1" applyBorder="1" applyAlignment="1">
      <alignment horizontal="center" vertical="center"/>
      <protection/>
    </xf>
    <xf numFmtId="164" fontId="5" fillId="34" borderId="19" xfId="55" applyNumberFormat="1" applyFont="1" applyFill="1" applyBorder="1" applyAlignment="1" applyProtection="1">
      <alignment horizontal="center" vertical="center"/>
      <protection/>
    </xf>
    <xf numFmtId="2" fontId="5" fillId="0" borderId="20" xfId="55" applyNumberFormat="1" applyFont="1" applyBorder="1" applyAlignment="1">
      <alignment horizontal="center" vertical="center"/>
      <protection/>
    </xf>
    <xf numFmtId="2" fontId="5" fillId="0" borderId="21" xfId="55" applyNumberFormat="1" applyFont="1" applyBorder="1" applyAlignment="1">
      <alignment horizontal="center" vertical="center"/>
      <protection/>
    </xf>
    <xf numFmtId="2" fontId="5" fillId="0" borderId="22" xfId="55" applyNumberFormat="1" applyFont="1" applyBorder="1" applyAlignment="1">
      <alignment horizontal="center" vertical="center"/>
      <protection/>
    </xf>
    <xf numFmtId="0" fontId="5" fillId="34" borderId="19" xfId="55" applyFont="1" applyFill="1" applyBorder="1" applyAlignment="1">
      <alignment horizontal="center" vertical="center"/>
      <protection/>
    </xf>
    <xf numFmtId="2" fontId="5" fillId="0" borderId="23" xfId="55" applyNumberFormat="1" applyFont="1" applyBorder="1" applyAlignment="1">
      <alignment horizontal="center" vertical="center"/>
      <protection/>
    </xf>
    <xf numFmtId="2" fontId="5" fillId="0" borderId="24" xfId="55" applyNumberFormat="1" applyFont="1" applyBorder="1" applyAlignment="1">
      <alignment horizontal="center" vertical="center"/>
      <protection/>
    </xf>
    <xf numFmtId="2" fontId="5" fillId="0" borderId="25" xfId="55" applyNumberFormat="1" applyFont="1" applyBorder="1" applyAlignment="1">
      <alignment horizontal="center" vertical="center"/>
      <protection/>
    </xf>
    <xf numFmtId="0" fontId="5" fillId="34" borderId="26" xfId="55" applyFont="1" applyFill="1" applyBorder="1" applyAlignment="1">
      <alignment horizontal="center" vertical="center"/>
      <protection/>
    </xf>
    <xf numFmtId="2" fontId="6" fillId="34" borderId="18" xfId="55" applyNumberFormat="1" applyFont="1" applyFill="1" applyBorder="1" applyAlignment="1">
      <alignment horizontal="center" vertical="center"/>
      <protection/>
    </xf>
    <xf numFmtId="2" fontId="6" fillId="34" borderId="16" xfId="55" applyNumberFormat="1" applyFont="1" applyFill="1" applyBorder="1" applyAlignment="1">
      <alignment horizontal="center" vertical="center"/>
      <protection/>
    </xf>
    <xf numFmtId="0" fontId="6" fillId="34" borderId="18" xfId="55" applyFont="1" applyFill="1" applyBorder="1" applyAlignment="1">
      <alignment horizontal="center" vertical="center"/>
      <protection/>
    </xf>
    <xf numFmtId="165" fontId="6" fillId="34" borderId="19" xfId="55" applyNumberFormat="1" applyFont="1" applyFill="1" applyBorder="1" applyAlignment="1">
      <alignment horizontal="center" vertical="center"/>
      <protection/>
    </xf>
    <xf numFmtId="2" fontId="6" fillId="34" borderId="21" xfId="55" applyNumberFormat="1" applyFont="1" applyFill="1" applyBorder="1" applyAlignment="1">
      <alignment horizontal="center" vertical="center"/>
      <protection/>
    </xf>
    <xf numFmtId="0" fontId="6" fillId="34" borderId="19" xfId="55" applyFont="1" applyFill="1" applyBorder="1" applyAlignment="1">
      <alignment horizontal="center" vertical="center"/>
      <protection/>
    </xf>
    <xf numFmtId="2" fontId="6" fillId="34" borderId="26" xfId="55" applyNumberFormat="1" applyFont="1" applyFill="1" applyBorder="1" applyAlignment="1">
      <alignment horizontal="center" vertical="center"/>
      <protection/>
    </xf>
    <xf numFmtId="2" fontId="6" fillId="34" borderId="24" xfId="55" applyNumberFormat="1" applyFont="1" applyFill="1" applyBorder="1" applyAlignment="1">
      <alignment horizontal="center" vertical="center"/>
      <protection/>
    </xf>
    <xf numFmtId="0" fontId="6" fillId="34" borderId="26" xfId="55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0" fontId="41" fillId="33" borderId="10" xfId="55" applyFont="1" applyFill="1" applyBorder="1" applyAlignment="1">
      <alignment horizontal="right" shrinkToFit="1"/>
      <protection/>
    </xf>
    <xf numFmtId="0" fontId="4" fillId="0" borderId="10" xfId="55" applyFont="1" applyBorder="1" applyAlignment="1">
      <alignment horizontal="left"/>
      <protection/>
    </xf>
    <xf numFmtId="164" fontId="5" fillId="34" borderId="27" xfId="55" applyNumberFormat="1" applyFont="1" applyFill="1" applyBorder="1" applyAlignment="1" applyProtection="1">
      <alignment horizontal="center" vertical="center"/>
      <protection/>
    </xf>
    <xf numFmtId="2" fontId="5" fillId="0" borderId="28" xfId="55" applyNumberFormat="1" applyFont="1" applyBorder="1" applyAlignment="1">
      <alignment horizontal="center" vertical="center"/>
      <protection/>
    </xf>
    <xf numFmtId="2" fontId="5" fillId="0" borderId="29" xfId="55" applyNumberFormat="1" applyFont="1" applyBorder="1" applyAlignment="1">
      <alignment horizontal="center" vertical="center"/>
      <protection/>
    </xf>
    <xf numFmtId="2" fontId="5" fillId="0" borderId="30" xfId="55" applyNumberFormat="1" applyFont="1" applyBorder="1" applyAlignment="1">
      <alignment horizontal="center" vertical="center"/>
      <protection/>
    </xf>
    <xf numFmtId="0" fontId="5" fillId="34" borderId="31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O63"/>
  <sheetViews>
    <sheetView tabSelected="1" zoomScalePageLayoutView="0" workbookViewId="0" topLeftCell="A37">
      <selection activeCell="B60" sqref="B60"/>
    </sheetView>
  </sheetViews>
  <sheetFormatPr defaultColWidth="9.140625" defaultRowHeight="15"/>
  <cols>
    <col min="1" max="1" width="1.1484375" style="0" customWidth="1"/>
    <col min="2" max="2" width="8.421875" style="0" customWidth="1"/>
    <col min="3" max="14" width="7.57421875" style="0" customWidth="1"/>
    <col min="15" max="15" width="8.140625" style="0" customWidth="1"/>
  </cols>
  <sheetData>
    <row r="1" spans="2:15" ht="23.25" thickBot="1">
      <c r="B1" s="29" t="s">
        <v>0</v>
      </c>
      <c r="C1" s="29"/>
      <c r="D1" s="29"/>
      <c r="E1" s="29"/>
      <c r="F1" s="30" t="s">
        <v>77</v>
      </c>
      <c r="G1" s="30"/>
      <c r="H1" s="1" t="s">
        <v>1</v>
      </c>
      <c r="I1" s="2"/>
      <c r="J1" s="30" t="s">
        <v>78</v>
      </c>
      <c r="K1" s="30"/>
      <c r="L1" s="31" t="s">
        <v>2</v>
      </c>
      <c r="M1" s="31"/>
      <c r="N1" s="31"/>
      <c r="O1" s="31"/>
    </row>
    <row r="2" spans="2:15" ht="27" customHeight="1" thickBot="1">
      <c r="B2" s="3" t="s">
        <v>3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6" t="s">
        <v>15</v>
      </c>
      <c r="O2" s="3" t="s">
        <v>16</v>
      </c>
    </row>
    <row r="3" spans="2:15" ht="19.5" customHeight="1">
      <c r="B3" s="11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10" t="s">
        <v>17</v>
      </c>
    </row>
    <row r="4" spans="2:15" ht="19.5" customHeight="1"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 t="s">
        <v>18</v>
      </c>
    </row>
    <row r="5" spans="2:15" ht="19.5" customHeight="1">
      <c r="B5" s="11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5" t="s">
        <v>19</v>
      </c>
    </row>
    <row r="6" spans="2:15" ht="19.5" customHeight="1">
      <c r="B6" s="11"/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  <c r="O6" s="15" t="s">
        <v>20</v>
      </c>
    </row>
    <row r="7" spans="2:15" ht="19.5" customHeight="1">
      <c r="B7" s="11"/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15" t="s">
        <v>21</v>
      </c>
    </row>
    <row r="8" spans="2:15" ht="19.5" customHeight="1">
      <c r="B8" s="11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  <c r="O8" s="15" t="s">
        <v>22</v>
      </c>
    </row>
    <row r="9" spans="2:15" ht="19.5" customHeight="1">
      <c r="B9" s="11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15" t="s">
        <v>23</v>
      </c>
    </row>
    <row r="10" spans="2:15" ht="19.5" customHeight="1">
      <c r="B10" s="11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15" t="s">
        <v>24</v>
      </c>
    </row>
    <row r="11" spans="2:15" ht="19.5" customHeight="1">
      <c r="B11" s="11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15" t="s">
        <v>25</v>
      </c>
    </row>
    <row r="12" spans="2:15" ht="19.5" customHeight="1">
      <c r="B12" s="11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 t="s">
        <v>26</v>
      </c>
    </row>
    <row r="13" spans="2:15" ht="19.5" customHeight="1"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 t="s">
        <v>27</v>
      </c>
    </row>
    <row r="14" spans="2:15" ht="19.5" customHeight="1">
      <c r="B14" s="11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5" t="s">
        <v>28</v>
      </c>
    </row>
    <row r="15" spans="2:15" ht="19.5" customHeight="1">
      <c r="B15" s="11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15" t="s">
        <v>29</v>
      </c>
    </row>
    <row r="16" spans="2:15" ht="19.5" customHeight="1">
      <c r="B16" s="11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15" t="s">
        <v>30</v>
      </c>
    </row>
    <row r="17" spans="2:15" ht="19.5" customHeight="1">
      <c r="B17" s="11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15" t="s">
        <v>31</v>
      </c>
    </row>
    <row r="18" spans="2:15" ht="19.5" customHeight="1">
      <c r="B18" s="11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15" t="s">
        <v>32</v>
      </c>
    </row>
    <row r="19" spans="2:15" ht="19.5" customHeight="1">
      <c r="B19" s="11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15" t="s">
        <v>33</v>
      </c>
    </row>
    <row r="20" spans="2:15" ht="19.5" customHeight="1">
      <c r="B20" s="11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15" t="s">
        <v>34</v>
      </c>
    </row>
    <row r="21" spans="2:15" ht="19.5" customHeight="1">
      <c r="B21" s="11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15" t="s">
        <v>35</v>
      </c>
    </row>
    <row r="22" spans="2:15" ht="19.5" customHeight="1">
      <c r="B22" s="11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  <c r="O22" s="15" t="s">
        <v>36</v>
      </c>
    </row>
    <row r="23" spans="2:15" ht="19.5" customHeight="1">
      <c r="B23" s="11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15" t="s">
        <v>37</v>
      </c>
    </row>
    <row r="24" spans="2:15" ht="19.5" customHeight="1">
      <c r="B24" s="11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15" t="s">
        <v>38</v>
      </c>
    </row>
    <row r="25" spans="2:15" ht="19.5" customHeight="1">
      <c r="B25" s="11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15" t="s">
        <v>39</v>
      </c>
    </row>
    <row r="26" spans="2:15" ht="19.5" customHeight="1">
      <c r="B26" s="11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15" t="s">
        <v>40</v>
      </c>
    </row>
    <row r="27" spans="2:15" ht="19.5" customHeight="1">
      <c r="B27" s="11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15" t="s">
        <v>41</v>
      </c>
    </row>
    <row r="28" spans="2:15" ht="19.5" customHeight="1">
      <c r="B28" s="11"/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O28" s="15" t="s">
        <v>42</v>
      </c>
    </row>
    <row r="29" spans="2:15" ht="19.5" customHeight="1">
      <c r="B29" s="11"/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5" t="s">
        <v>43</v>
      </c>
    </row>
    <row r="30" spans="2:15" ht="19.5" customHeight="1">
      <c r="B30" s="11"/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  <c r="O30" s="15" t="s">
        <v>44</v>
      </c>
    </row>
    <row r="31" spans="2:15" ht="19.5" customHeight="1">
      <c r="B31" s="11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  <c r="O31" s="15" t="s">
        <v>45</v>
      </c>
    </row>
    <row r="32" spans="2:15" ht="19.5" customHeight="1">
      <c r="B32" s="11">
        <f aca="true" t="shared" si="0" ref="B32:B57">AVERAGE(C32:N32)</f>
        <v>5.4905</v>
      </c>
      <c r="C32" s="12">
        <v>10.227</v>
      </c>
      <c r="D32" s="13">
        <v>3.613</v>
      </c>
      <c r="E32" s="13">
        <v>1.077</v>
      </c>
      <c r="F32" s="13">
        <v>1.537</v>
      </c>
      <c r="G32" s="13">
        <v>3.558</v>
      </c>
      <c r="H32" s="13">
        <v>6.289</v>
      </c>
      <c r="I32" s="13">
        <v>3.809</v>
      </c>
      <c r="J32" s="13">
        <v>3.319</v>
      </c>
      <c r="K32" s="13">
        <v>5.515</v>
      </c>
      <c r="L32" s="13">
        <v>11.741</v>
      </c>
      <c r="M32" s="13">
        <v>10.308</v>
      </c>
      <c r="N32" s="14">
        <v>4.893</v>
      </c>
      <c r="O32" s="15" t="s">
        <v>46</v>
      </c>
    </row>
    <row r="33" spans="2:15" ht="19.5" customHeight="1">
      <c r="B33" s="11">
        <f t="shared" si="0"/>
        <v>7.239333333333334</v>
      </c>
      <c r="C33" s="12">
        <v>4.133</v>
      </c>
      <c r="D33" s="13">
        <v>4.374</v>
      </c>
      <c r="E33" s="13">
        <v>1.789</v>
      </c>
      <c r="F33" s="13">
        <v>1.781</v>
      </c>
      <c r="G33" s="13">
        <v>7.664</v>
      </c>
      <c r="H33" s="13">
        <v>8.728</v>
      </c>
      <c r="I33" s="13">
        <v>9.071</v>
      </c>
      <c r="J33" s="13">
        <v>8.616</v>
      </c>
      <c r="K33" s="13">
        <v>7.968</v>
      </c>
      <c r="L33" s="13">
        <v>3.89</v>
      </c>
      <c r="M33" s="13">
        <v>12.787</v>
      </c>
      <c r="N33" s="14">
        <v>16.071</v>
      </c>
      <c r="O33" s="15" t="s">
        <v>47</v>
      </c>
    </row>
    <row r="34" spans="2:15" ht="19.5" customHeight="1">
      <c r="B34" s="11">
        <f t="shared" si="0"/>
        <v>5.656416666666666</v>
      </c>
      <c r="C34" s="12">
        <v>2.735</v>
      </c>
      <c r="D34" s="13">
        <v>1.551</v>
      </c>
      <c r="E34" s="13">
        <v>0.695</v>
      </c>
      <c r="F34" s="13">
        <v>1.267</v>
      </c>
      <c r="G34" s="13">
        <v>3.687</v>
      </c>
      <c r="H34" s="13">
        <v>10.314</v>
      </c>
      <c r="I34" s="13">
        <v>14.735</v>
      </c>
      <c r="J34" s="13">
        <v>7.471</v>
      </c>
      <c r="K34" s="13">
        <v>6.005</v>
      </c>
      <c r="L34" s="13">
        <v>2.632</v>
      </c>
      <c r="M34" s="13">
        <v>6.562</v>
      </c>
      <c r="N34" s="14">
        <v>10.223</v>
      </c>
      <c r="O34" s="15" t="s">
        <v>48</v>
      </c>
    </row>
    <row r="35" spans="2:15" ht="19.5" customHeight="1">
      <c r="B35" s="11">
        <f t="shared" si="0"/>
        <v>5.645583333333334</v>
      </c>
      <c r="C35" s="12">
        <v>2.599</v>
      </c>
      <c r="D35" s="13">
        <v>3.249</v>
      </c>
      <c r="E35" s="13">
        <v>1.074</v>
      </c>
      <c r="F35" s="13">
        <v>2.17</v>
      </c>
      <c r="G35" s="13">
        <v>10.161</v>
      </c>
      <c r="H35" s="13">
        <v>17.268</v>
      </c>
      <c r="I35" s="13">
        <v>10.157</v>
      </c>
      <c r="J35" s="13">
        <v>5.927</v>
      </c>
      <c r="K35" s="13">
        <v>3.486</v>
      </c>
      <c r="L35" s="13">
        <v>2.844</v>
      </c>
      <c r="M35" s="13">
        <v>5.666</v>
      </c>
      <c r="N35" s="14">
        <v>3.146</v>
      </c>
      <c r="O35" s="15" t="s">
        <v>49</v>
      </c>
    </row>
    <row r="36" spans="2:15" ht="19.5" customHeight="1">
      <c r="B36" s="11">
        <f t="shared" si="0"/>
        <v>4.964333333333334</v>
      </c>
      <c r="C36" s="12">
        <v>2.987</v>
      </c>
      <c r="D36" s="13">
        <v>1.447</v>
      </c>
      <c r="E36" s="13">
        <v>1.947</v>
      </c>
      <c r="F36" s="13">
        <v>1.616</v>
      </c>
      <c r="G36" s="13">
        <v>3.649</v>
      </c>
      <c r="H36" s="13">
        <v>11.461</v>
      </c>
      <c r="I36" s="13">
        <v>13.095</v>
      </c>
      <c r="J36" s="13">
        <v>2.834</v>
      </c>
      <c r="K36" s="13">
        <v>5.517</v>
      </c>
      <c r="L36" s="13">
        <v>1.685</v>
      </c>
      <c r="M36" s="13">
        <v>3.243</v>
      </c>
      <c r="N36" s="14">
        <v>10.091</v>
      </c>
      <c r="O36" s="15" t="s">
        <v>50</v>
      </c>
    </row>
    <row r="37" spans="2:15" ht="19.5" customHeight="1">
      <c r="B37" s="11">
        <f t="shared" si="0"/>
        <v>8.01716666666667</v>
      </c>
      <c r="C37" s="12">
        <v>4.303</v>
      </c>
      <c r="D37" s="13">
        <v>5.594</v>
      </c>
      <c r="E37" s="13">
        <v>5.529</v>
      </c>
      <c r="F37" s="13">
        <v>4.732</v>
      </c>
      <c r="G37" s="13">
        <v>19.716</v>
      </c>
      <c r="H37" s="13">
        <v>17.651</v>
      </c>
      <c r="I37" s="13">
        <v>10.022</v>
      </c>
      <c r="J37" s="13">
        <v>4.814</v>
      </c>
      <c r="K37" s="13">
        <v>5.272</v>
      </c>
      <c r="L37" s="13">
        <v>5.815</v>
      </c>
      <c r="M37" s="13">
        <v>5.695</v>
      </c>
      <c r="N37" s="14">
        <v>7.063</v>
      </c>
      <c r="O37" s="15" t="s">
        <v>51</v>
      </c>
    </row>
    <row r="38" spans="2:15" ht="19.5" customHeight="1">
      <c r="B38" s="11">
        <f t="shared" si="0"/>
        <v>7.188083333333332</v>
      </c>
      <c r="C38" s="12">
        <v>11.212</v>
      </c>
      <c r="D38" s="13">
        <v>5.938</v>
      </c>
      <c r="E38" s="13">
        <v>6.789</v>
      </c>
      <c r="F38" s="13">
        <v>6.207</v>
      </c>
      <c r="G38" s="13">
        <v>6.696</v>
      </c>
      <c r="H38" s="13">
        <v>4.674</v>
      </c>
      <c r="I38" s="13">
        <v>6.79</v>
      </c>
      <c r="J38" s="13">
        <v>4.089</v>
      </c>
      <c r="K38" s="13">
        <v>5.239</v>
      </c>
      <c r="L38" s="13">
        <v>7.663</v>
      </c>
      <c r="M38" s="13">
        <v>7.723</v>
      </c>
      <c r="N38" s="14">
        <v>13.237</v>
      </c>
      <c r="O38" s="15" t="s">
        <v>52</v>
      </c>
    </row>
    <row r="39" spans="2:15" ht="19.5" customHeight="1">
      <c r="B39" s="11">
        <f t="shared" si="0"/>
        <v>9.541500000000001</v>
      </c>
      <c r="C39" s="12">
        <v>3.204</v>
      </c>
      <c r="D39" s="13">
        <v>2.189</v>
      </c>
      <c r="E39" s="13">
        <v>7.178</v>
      </c>
      <c r="F39" s="13">
        <v>4.703</v>
      </c>
      <c r="G39" s="13">
        <v>6.541</v>
      </c>
      <c r="H39" s="13">
        <v>8.12</v>
      </c>
      <c r="I39" s="13">
        <v>12.371</v>
      </c>
      <c r="J39" s="13">
        <v>5.396</v>
      </c>
      <c r="K39" s="13">
        <v>11.102</v>
      </c>
      <c r="L39" s="13">
        <v>17.42</v>
      </c>
      <c r="M39" s="13">
        <v>17.765</v>
      </c>
      <c r="N39" s="14">
        <v>18.509</v>
      </c>
      <c r="O39" s="15" t="s">
        <v>53</v>
      </c>
    </row>
    <row r="40" spans="2:15" ht="19.5" customHeight="1">
      <c r="B40" s="11">
        <f t="shared" si="0"/>
        <v>3.893416666666667</v>
      </c>
      <c r="C40" s="12">
        <v>1.745</v>
      </c>
      <c r="D40" s="13">
        <v>1.705</v>
      </c>
      <c r="E40" s="13">
        <v>1.116</v>
      </c>
      <c r="F40" s="13">
        <v>0.852</v>
      </c>
      <c r="G40" s="13">
        <v>4.712</v>
      </c>
      <c r="H40" s="13">
        <v>1.654</v>
      </c>
      <c r="I40" s="13">
        <v>2.27</v>
      </c>
      <c r="J40" s="13">
        <v>3.046</v>
      </c>
      <c r="K40" s="13">
        <v>2.632</v>
      </c>
      <c r="L40" s="13">
        <v>10.073</v>
      </c>
      <c r="M40" s="13">
        <v>14.276</v>
      </c>
      <c r="N40" s="14">
        <v>2.64</v>
      </c>
      <c r="O40" s="15" t="s">
        <v>54</v>
      </c>
    </row>
    <row r="41" spans="2:15" ht="19.5" customHeight="1">
      <c r="B41" s="11">
        <f t="shared" si="0"/>
        <v>6.135333333333333</v>
      </c>
      <c r="C41" s="12">
        <v>2.449</v>
      </c>
      <c r="D41" s="13">
        <v>7.214</v>
      </c>
      <c r="E41" s="13">
        <v>1.369</v>
      </c>
      <c r="F41" s="13">
        <v>2.426</v>
      </c>
      <c r="G41" s="13">
        <v>11.147</v>
      </c>
      <c r="H41" s="13">
        <v>22.347</v>
      </c>
      <c r="I41" s="13">
        <v>5.264</v>
      </c>
      <c r="J41" s="13">
        <v>5.766</v>
      </c>
      <c r="K41" s="13">
        <v>2.644</v>
      </c>
      <c r="L41" s="13">
        <v>1.463</v>
      </c>
      <c r="M41" s="13">
        <v>5.592</v>
      </c>
      <c r="N41" s="14">
        <v>5.943</v>
      </c>
      <c r="O41" s="15" t="s">
        <v>55</v>
      </c>
    </row>
    <row r="42" spans="2:15" ht="19.5" customHeight="1">
      <c r="B42" s="11">
        <f t="shared" si="0"/>
        <v>5.642333333333333</v>
      </c>
      <c r="C42" s="12">
        <v>19.575</v>
      </c>
      <c r="D42" s="13">
        <v>2.616</v>
      </c>
      <c r="E42" s="13">
        <v>3.367</v>
      </c>
      <c r="F42" s="13">
        <v>2.246</v>
      </c>
      <c r="G42" s="13">
        <v>2.154</v>
      </c>
      <c r="H42" s="13">
        <v>6.468</v>
      </c>
      <c r="I42" s="13">
        <v>4.969</v>
      </c>
      <c r="J42" s="13">
        <v>2.02</v>
      </c>
      <c r="K42" s="13">
        <v>0.753</v>
      </c>
      <c r="L42" s="13">
        <v>2.922</v>
      </c>
      <c r="M42" s="13">
        <v>10.933</v>
      </c>
      <c r="N42" s="14">
        <v>9.685</v>
      </c>
      <c r="O42" s="15" t="s">
        <v>56</v>
      </c>
    </row>
    <row r="43" spans="2:15" ht="19.5" customHeight="1">
      <c r="B43" s="11">
        <f t="shared" si="0"/>
        <v>6.2139999999999995</v>
      </c>
      <c r="C43" s="12">
        <v>11.439</v>
      </c>
      <c r="D43" s="13">
        <v>1.437</v>
      </c>
      <c r="E43" s="13">
        <v>2.891</v>
      </c>
      <c r="F43" s="13">
        <v>0.882</v>
      </c>
      <c r="G43" s="13">
        <v>5.398</v>
      </c>
      <c r="H43" s="13">
        <v>10.119</v>
      </c>
      <c r="I43" s="13">
        <v>11.404</v>
      </c>
      <c r="J43" s="13">
        <v>6.286</v>
      </c>
      <c r="K43" s="13">
        <v>5.323</v>
      </c>
      <c r="L43" s="13">
        <v>9.409</v>
      </c>
      <c r="M43" s="13">
        <v>5.369</v>
      </c>
      <c r="N43" s="14">
        <v>4.611</v>
      </c>
      <c r="O43" s="15" t="s">
        <v>57</v>
      </c>
    </row>
    <row r="44" spans="2:15" ht="19.5" customHeight="1">
      <c r="B44" s="11">
        <f t="shared" si="0"/>
        <v>4.938916666666667</v>
      </c>
      <c r="C44" s="12">
        <v>7.034</v>
      </c>
      <c r="D44" s="13">
        <v>0.036</v>
      </c>
      <c r="E44" s="13">
        <v>1.788</v>
      </c>
      <c r="F44" s="13">
        <v>0.159</v>
      </c>
      <c r="G44" s="13">
        <v>8.083</v>
      </c>
      <c r="H44" s="13">
        <v>3.009</v>
      </c>
      <c r="I44" s="13">
        <v>1.695</v>
      </c>
      <c r="J44" s="13">
        <v>3.324</v>
      </c>
      <c r="K44" s="13">
        <v>4.862</v>
      </c>
      <c r="L44" s="13">
        <v>6.319</v>
      </c>
      <c r="M44" s="13">
        <v>5.543</v>
      </c>
      <c r="N44" s="14">
        <v>17.415</v>
      </c>
      <c r="O44" s="15" t="s">
        <v>58</v>
      </c>
    </row>
    <row r="45" spans="2:15" ht="19.5" customHeight="1">
      <c r="B45" s="11">
        <f t="shared" si="0"/>
        <v>3.0421666666666662</v>
      </c>
      <c r="C45" s="12">
        <v>4.257</v>
      </c>
      <c r="D45" s="13">
        <v>0.638</v>
      </c>
      <c r="E45" s="13">
        <v>0.561</v>
      </c>
      <c r="F45" s="13">
        <v>0.458</v>
      </c>
      <c r="G45" s="13">
        <v>2.264</v>
      </c>
      <c r="H45" s="13">
        <v>6.992</v>
      </c>
      <c r="I45" s="13">
        <v>2.108</v>
      </c>
      <c r="J45" s="13">
        <v>1.179</v>
      </c>
      <c r="K45" s="13">
        <v>1.528</v>
      </c>
      <c r="L45" s="13">
        <v>5.259</v>
      </c>
      <c r="M45" s="13">
        <v>6.479</v>
      </c>
      <c r="N45" s="14">
        <v>4.783</v>
      </c>
      <c r="O45" s="15" t="s">
        <v>59</v>
      </c>
    </row>
    <row r="46" spans="2:15" ht="19.5" customHeight="1">
      <c r="B46" s="11">
        <f t="shared" si="0"/>
        <v>4.37625</v>
      </c>
      <c r="C46" s="12">
        <v>0.743</v>
      </c>
      <c r="D46" s="13">
        <v>0.109</v>
      </c>
      <c r="E46" s="13">
        <v>0.182</v>
      </c>
      <c r="F46" s="13">
        <v>0.88</v>
      </c>
      <c r="G46" s="13">
        <v>1.807</v>
      </c>
      <c r="H46" s="13">
        <v>3.253</v>
      </c>
      <c r="I46" s="13">
        <v>2.722</v>
      </c>
      <c r="J46" s="13">
        <v>5.209</v>
      </c>
      <c r="K46" s="13">
        <v>3.998</v>
      </c>
      <c r="L46" s="13">
        <v>6.889</v>
      </c>
      <c r="M46" s="13">
        <v>15.325</v>
      </c>
      <c r="N46" s="14">
        <v>11.398</v>
      </c>
      <c r="O46" s="15" t="s">
        <v>60</v>
      </c>
    </row>
    <row r="47" spans="2:15" ht="19.5" customHeight="1">
      <c r="B47" s="11">
        <f t="shared" si="0"/>
        <v>4.192833333333334</v>
      </c>
      <c r="C47" s="12">
        <v>2.585</v>
      </c>
      <c r="D47" s="13">
        <v>0.782</v>
      </c>
      <c r="E47" s="13">
        <v>0.147</v>
      </c>
      <c r="F47" s="13">
        <v>1.256</v>
      </c>
      <c r="G47" s="13">
        <v>13.951</v>
      </c>
      <c r="H47" s="13">
        <v>3.171</v>
      </c>
      <c r="I47" s="13">
        <v>3.055</v>
      </c>
      <c r="J47" s="13">
        <v>2.181</v>
      </c>
      <c r="K47" s="13">
        <v>2.547</v>
      </c>
      <c r="L47" s="13">
        <v>6.47</v>
      </c>
      <c r="M47" s="13">
        <v>6.382</v>
      </c>
      <c r="N47" s="14">
        <v>7.787</v>
      </c>
      <c r="O47" s="15" t="s">
        <v>61</v>
      </c>
    </row>
    <row r="48" spans="2:15" ht="19.5" customHeight="1">
      <c r="B48" s="11">
        <f t="shared" si="0"/>
        <v>4.968500000000001</v>
      </c>
      <c r="C48" s="12">
        <v>5.402</v>
      </c>
      <c r="D48" s="13">
        <v>3.748</v>
      </c>
      <c r="E48" s="13">
        <v>1.839</v>
      </c>
      <c r="F48" s="13">
        <v>3.287</v>
      </c>
      <c r="G48" s="13">
        <v>14.61</v>
      </c>
      <c r="H48" s="13">
        <v>9.484</v>
      </c>
      <c r="I48" s="13">
        <v>5.701</v>
      </c>
      <c r="J48" s="13">
        <v>2.145</v>
      </c>
      <c r="K48" s="13">
        <v>5.782</v>
      </c>
      <c r="L48" s="13">
        <v>6.461</v>
      </c>
      <c r="M48" s="13">
        <v>0.969</v>
      </c>
      <c r="N48" s="14">
        <v>0.194</v>
      </c>
      <c r="O48" s="15" t="s">
        <v>62</v>
      </c>
    </row>
    <row r="49" spans="2:15" ht="19.5" customHeight="1">
      <c r="B49" s="11">
        <f t="shared" si="0"/>
        <v>7.427</v>
      </c>
      <c r="C49" s="12">
        <v>10.076</v>
      </c>
      <c r="D49" s="13">
        <v>6.202</v>
      </c>
      <c r="E49" s="13">
        <v>7.612</v>
      </c>
      <c r="F49" s="13">
        <v>4.192</v>
      </c>
      <c r="G49" s="13">
        <v>12.474</v>
      </c>
      <c r="H49" s="13">
        <v>13.734</v>
      </c>
      <c r="I49" s="13">
        <v>2.761</v>
      </c>
      <c r="J49" s="13">
        <v>3.248</v>
      </c>
      <c r="K49" s="13">
        <v>5.118</v>
      </c>
      <c r="L49" s="13">
        <v>12.957</v>
      </c>
      <c r="M49" s="13">
        <v>5.483</v>
      </c>
      <c r="N49" s="14">
        <v>5.267</v>
      </c>
      <c r="O49" s="15" t="s">
        <v>63</v>
      </c>
    </row>
    <row r="50" spans="2:15" ht="19.5" customHeight="1">
      <c r="B50" s="11">
        <f t="shared" si="0"/>
        <v>7.0808333333333335</v>
      </c>
      <c r="C50" s="12">
        <v>3.174</v>
      </c>
      <c r="D50" s="13">
        <v>1.184</v>
      </c>
      <c r="E50" s="13">
        <v>1.194</v>
      </c>
      <c r="F50" s="13">
        <v>4.595</v>
      </c>
      <c r="G50" s="13">
        <v>4.613</v>
      </c>
      <c r="H50" s="13">
        <v>7.1</v>
      </c>
      <c r="I50" s="13">
        <v>17.006</v>
      </c>
      <c r="J50" s="13">
        <v>9.172</v>
      </c>
      <c r="K50" s="13">
        <v>13.79</v>
      </c>
      <c r="L50" s="13">
        <v>11.01</v>
      </c>
      <c r="M50" s="13">
        <v>4.232</v>
      </c>
      <c r="N50" s="14">
        <v>7.9</v>
      </c>
      <c r="O50" s="15" t="s">
        <v>64</v>
      </c>
    </row>
    <row r="51" spans="2:15" ht="19.5" customHeight="1">
      <c r="B51" s="11">
        <f t="shared" si="0"/>
        <v>3.072833333333333</v>
      </c>
      <c r="C51" s="12">
        <v>2.495</v>
      </c>
      <c r="D51" s="13">
        <v>1.834</v>
      </c>
      <c r="E51" s="13">
        <v>2.134</v>
      </c>
      <c r="F51" s="13">
        <v>0.278</v>
      </c>
      <c r="G51" s="13">
        <v>6.05</v>
      </c>
      <c r="H51" s="13">
        <v>0.918</v>
      </c>
      <c r="I51" s="13">
        <v>0.981</v>
      </c>
      <c r="J51" s="13">
        <v>6.164</v>
      </c>
      <c r="K51" s="13">
        <v>2.202</v>
      </c>
      <c r="L51" s="13">
        <v>2.225</v>
      </c>
      <c r="M51" s="13">
        <v>9.461</v>
      </c>
      <c r="N51" s="14">
        <v>2.132</v>
      </c>
      <c r="O51" s="15" t="s">
        <v>65</v>
      </c>
    </row>
    <row r="52" spans="2:15" ht="19.5" customHeight="1">
      <c r="B52" s="11">
        <f t="shared" si="0"/>
        <v>5.409416666666668</v>
      </c>
      <c r="C52" s="12">
        <v>0.652</v>
      </c>
      <c r="D52" s="13">
        <v>1.218</v>
      </c>
      <c r="E52" s="13">
        <v>6.565</v>
      </c>
      <c r="F52" s="13">
        <v>1.175</v>
      </c>
      <c r="G52" s="13">
        <v>10.563</v>
      </c>
      <c r="H52" s="13">
        <v>15.447</v>
      </c>
      <c r="I52" s="13">
        <v>6.638</v>
      </c>
      <c r="J52" s="13">
        <v>4.015</v>
      </c>
      <c r="K52" s="13">
        <v>4.652</v>
      </c>
      <c r="L52" s="13">
        <v>7.359</v>
      </c>
      <c r="M52" s="13">
        <v>3.001</v>
      </c>
      <c r="N52" s="14">
        <v>3.628</v>
      </c>
      <c r="O52" s="15" t="s">
        <v>66</v>
      </c>
    </row>
    <row r="53" spans="2:15" ht="19.5" customHeight="1">
      <c r="B53" s="11">
        <f t="shared" si="0"/>
        <v>2.314916666666667</v>
      </c>
      <c r="C53" s="12">
        <v>1.674</v>
      </c>
      <c r="D53" s="13">
        <v>1.175</v>
      </c>
      <c r="E53" s="13">
        <v>2.862</v>
      </c>
      <c r="F53" s="13">
        <v>0.747</v>
      </c>
      <c r="G53" s="13">
        <v>0.896</v>
      </c>
      <c r="H53" s="13">
        <v>1.127</v>
      </c>
      <c r="I53" s="13">
        <v>6.65</v>
      </c>
      <c r="J53" s="13">
        <v>5.931</v>
      </c>
      <c r="K53" s="13">
        <v>2.518</v>
      </c>
      <c r="L53" s="13">
        <v>2.892</v>
      </c>
      <c r="M53" s="13">
        <v>0.664</v>
      </c>
      <c r="N53" s="14">
        <v>0.643</v>
      </c>
      <c r="O53" s="15" t="s">
        <v>67</v>
      </c>
    </row>
    <row r="54" spans="2:15" ht="19.5" customHeight="1">
      <c r="B54" s="11">
        <f t="shared" si="0"/>
        <v>4.367333333333334</v>
      </c>
      <c r="C54" s="12">
        <v>1.918</v>
      </c>
      <c r="D54" s="13">
        <v>3.941</v>
      </c>
      <c r="E54" s="13">
        <v>0.269</v>
      </c>
      <c r="F54" s="13">
        <v>1.011</v>
      </c>
      <c r="G54" s="13">
        <v>3.36</v>
      </c>
      <c r="H54" s="13">
        <v>3.568</v>
      </c>
      <c r="I54" s="13">
        <v>1.208</v>
      </c>
      <c r="J54" s="13">
        <v>4.498</v>
      </c>
      <c r="K54" s="13">
        <v>5.038</v>
      </c>
      <c r="L54" s="13">
        <v>8.518</v>
      </c>
      <c r="M54" s="13">
        <v>15.936</v>
      </c>
      <c r="N54" s="14">
        <v>3.143</v>
      </c>
      <c r="O54" s="15" t="s">
        <v>68</v>
      </c>
    </row>
    <row r="55" spans="2:15" ht="19.5" customHeight="1">
      <c r="B55" s="11">
        <f t="shared" si="0"/>
        <v>3.50675</v>
      </c>
      <c r="C55" s="12">
        <v>3.874</v>
      </c>
      <c r="D55" s="13">
        <v>0.724</v>
      </c>
      <c r="E55" s="13">
        <v>0.067</v>
      </c>
      <c r="F55" s="13">
        <v>1.416</v>
      </c>
      <c r="G55" s="13">
        <v>7.407</v>
      </c>
      <c r="H55" s="13">
        <v>3.491</v>
      </c>
      <c r="I55" s="13">
        <v>3.554</v>
      </c>
      <c r="J55" s="13">
        <v>4.032</v>
      </c>
      <c r="K55" s="13">
        <v>3.191</v>
      </c>
      <c r="L55" s="13">
        <v>5.052</v>
      </c>
      <c r="M55" s="13">
        <v>4.569</v>
      </c>
      <c r="N55" s="14">
        <v>4.704</v>
      </c>
      <c r="O55" s="15" t="s">
        <v>69</v>
      </c>
    </row>
    <row r="56" spans="2:15" ht="19.5" customHeight="1">
      <c r="B56" s="11">
        <f t="shared" si="0"/>
        <v>3.919333333333333</v>
      </c>
      <c r="C56" s="12">
        <v>9.567</v>
      </c>
      <c r="D56" s="13">
        <v>1.767</v>
      </c>
      <c r="E56" s="13">
        <v>2.342</v>
      </c>
      <c r="F56" s="13">
        <v>1.224</v>
      </c>
      <c r="G56" s="13">
        <v>2.393</v>
      </c>
      <c r="H56" s="13">
        <v>4.546</v>
      </c>
      <c r="I56" s="13">
        <v>8.577</v>
      </c>
      <c r="J56" s="13">
        <v>3.659</v>
      </c>
      <c r="K56" s="13">
        <v>1.934</v>
      </c>
      <c r="L56" s="13">
        <v>0.891</v>
      </c>
      <c r="M56" s="13">
        <v>5.923</v>
      </c>
      <c r="N56" s="14">
        <v>4.209</v>
      </c>
      <c r="O56" s="15" t="s">
        <v>70</v>
      </c>
    </row>
    <row r="57" spans="2:15" ht="19.5" customHeight="1">
      <c r="B57" s="11">
        <f t="shared" si="0"/>
        <v>8.265583333333334</v>
      </c>
      <c r="C57" s="12">
        <v>11.363</v>
      </c>
      <c r="D57" s="13">
        <v>1.722</v>
      </c>
      <c r="E57" s="13">
        <v>4.621</v>
      </c>
      <c r="F57" s="13">
        <v>1.21</v>
      </c>
      <c r="G57" s="13">
        <v>5.897</v>
      </c>
      <c r="H57" s="13">
        <v>16.355</v>
      </c>
      <c r="I57" s="13">
        <v>6.76</v>
      </c>
      <c r="J57" s="13">
        <v>6.413</v>
      </c>
      <c r="K57" s="13">
        <v>6.047</v>
      </c>
      <c r="L57" s="13">
        <v>10.468</v>
      </c>
      <c r="M57" s="13">
        <v>18.135</v>
      </c>
      <c r="N57" s="14">
        <v>10.196</v>
      </c>
      <c r="O57" s="15" t="s">
        <v>71</v>
      </c>
    </row>
    <row r="58" spans="2:15" ht="19.5" customHeight="1">
      <c r="B58" s="11">
        <f>AVERAGE(C58:N58)</f>
        <v>3.5045</v>
      </c>
      <c r="C58" s="12">
        <v>1.282</v>
      </c>
      <c r="D58" s="13">
        <v>1.426</v>
      </c>
      <c r="E58" s="13">
        <v>0.581</v>
      </c>
      <c r="F58" s="13">
        <v>0.995</v>
      </c>
      <c r="G58" s="13">
        <v>1.929</v>
      </c>
      <c r="H58" s="13">
        <v>2.979</v>
      </c>
      <c r="I58" s="13">
        <v>9.192</v>
      </c>
      <c r="J58" s="13">
        <v>5.301</v>
      </c>
      <c r="K58" s="13">
        <v>6.128</v>
      </c>
      <c r="L58" s="13">
        <v>5.925</v>
      </c>
      <c r="M58" s="13">
        <v>4.061</v>
      </c>
      <c r="N58" s="14">
        <v>2.255</v>
      </c>
      <c r="O58" s="15" t="s">
        <v>72</v>
      </c>
    </row>
    <row r="59" spans="2:15" ht="19.5" customHeight="1" thickBot="1">
      <c r="B59" s="11">
        <f>AVERAGE(C59:N59)</f>
        <v>3.812333333333333</v>
      </c>
      <c r="C59" s="16">
        <v>0.141</v>
      </c>
      <c r="D59" s="17">
        <v>0.143</v>
      </c>
      <c r="E59" s="17">
        <v>0.485</v>
      </c>
      <c r="F59" s="17">
        <v>0.499</v>
      </c>
      <c r="G59" s="17">
        <v>0.336</v>
      </c>
      <c r="H59" s="17">
        <v>6.36</v>
      </c>
      <c r="I59" s="17">
        <v>5.381</v>
      </c>
      <c r="J59" s="17">
        <v>4.457</v>
      </c>
      <c r="K59" s="17">
        <v>3.388</v>
      </c>
      <c r="L59" s="17">
        <v>8.982</v>
      </c>
      <c r="M59" s="17">
        <v>14.149</v>
      </c>
      <c r="N59" s="18">
        <v>1.427</v>
      </c>
      <c r="O59" s="19" t="s">
        <v>73</v>
      </c>
    </row>
    <row r="60" spans="2:15" ht="19.5" customHeight="1" thickBot="1">
      <c r="B60" s="32">
        <f>AVERAGE(C60:N60)</f>
        <v>3.0225000000000004</v>
      </c>
      <c r="C60" s="33">
        <v>0.48</v>
      </c>
      <c r="D60" s="34">
        <v>0.2</v>
      </c>
      <c r="E60" s="34">
        <v>0.11</v>
      </c>
      <c r="F60" s="34">
        <v>0.62</v>
      </c>
      <c r="G60" s="34">
        <v>1.13</v>
      </c>
      <c r="H60" s="34">
        <v>6.97</v>
      </c>
      <c r="I60" s="34">
        <v>4.95</v>
      </c>
      <c r="J60" s="34">
        <v>3.3</v>
      </c>
      <c r="K60" s="34">
        <v>2.92</v>
      </c>
      <c r="L60" s="34">
        <v>7.4</v>
      </c>
      <c r="M60" s="34">
        <v>5.06</v>
      </c>
      <c r="N60" s="35">
        <v>3.13</v>
      </c>
      <c r="O60" s="36" t="s">
        <v>79</v>
      </c>
    </row>
    <row r="61" spans="2:15" ht="18.75">
      <c r="B61" s="20">
        <f>AVERAGE(C61:N61)</f>
        <v>5.270689655172414</v>
      </c>
      <c r="C61" s="21">
        <f>AVERAGE(C3:C60)</f>
        <v>4.942241379310345</v>
      </c>
      <c r="D61" s="21">
        <f>AVERAGE(D3:D60)</f>
        <v>2.337103448275862</v>
      </c>
      <c r="E61" s="21">
        <f>AVERAGE(E3:E60)</f>
        <v>2.3510344827586205</v>
      </c>
      <c r="F61" s="21">
        <f>AVERAGE(F3:F60)</f>
        <v>1.8765862068965509</v>
      </c>
      <c r="G61" s="21">
        <f>AVERAGE(G3:G60)</f>
        <v>6.305034482758621</v>
      </c>
      <c r="H61" s="21">
        <f>AVERAGE(H3:H60)</f>
        <v>8.055068965517243</v>
      </c>
      <c r="I61" s="21">
        <f>AVERAGE(I3:I60)</f>
        <v>6.651586206896551</v>
      </c>
      <c r="J61" s="21">
        <f>AVERAGE(J3:J60)</f>
        <v>4.614206896551725</v>
      </c>
      <c r="K61" s="21">
        <f>AVERAGE(K3:K60)</f>
        <v>4.727551724137931</v>
      </c>
      <c r="L61" s="21">
        <f>AVERAGE(L3:L60)</f>
        <v>6.64255172413793</v>
      </c>
      <c r="M61" s="21">
        <f>AVERAGE(M3:M60)</f>
        <v>7.975551724137931</v>
      </c>
      <c r="N61" s="21">
        <f>AVERAGE(N3:N60)</f>
        <v>6.769758620689655</v>
      </c>
      <c r="O61" s="22" t="s">
        <v>74</v>
      </c>
    </row>
    <row r="62" spans="2:15" ht="18.75">
      <c r="B62" s="23">
        <f>MAX(C62:N62)</f>
        <v>22.347</v>
      </c>
      <c r="C62" s="24">
        <f>MAX(C3:C60)</f>
        <v>19.575</v>
      </c>
      <c r="D62" s="24">
        <f>MAX(D3:D60)</f>
        <v>7.214</v>
      </c>
      <c r="E62" s="24">
        <f>MAX(E3:E60)</f>
        <v>7.612</v>
      </c>
      <c r="F62" s="24">
        <f>MAX(F3:F60)</f>
        <v>6.207</v>
      </c>
      <c r="G62" s="24">
        <f>MAX(G3:G60)</f>
        <v>19.716</v>
      </c>
      <c r="H62" s="24">
        <f>MAX(H3:H60)</f>
        <v>22.347</v>
      </c>
      <c r="I62" s="24">
        <f>MAX(I3:I60)</f>
        <v>17.006</v>
      </c>
      <c r="J62" s="24">
        <f>MAX(J3:J60)</f>
        <v>9.172</v>
      </c>
      <c r="K62" s="24">
        <f>MAX(K3:K60)</f>
        <v>13.79</v>
      </c>
      <c r="L62" s="24">
        <f>MAX(L3:L60)</f>
        <v>17.42</v>
      </c>
      <c r="M62" s="24">
        <f>MAX(M3:M60)</f>
        <v>18.135</v>
      </c>
      <c r="N62" s="24">
        <f>MAX(N3:N60)</f>
        <v>18.509</v>
      </c>
      <c r="O62" s="25" t="s">
        <v>75</v>
      </c>
    </row>
    <row r="63" spans="2:15" ht="19.5" thickBot="1">
      <c r="B63" s="26">
        <f>MIN(C63:N63)</f>
        <v>0.036</v>
      </c>
      <c r="C63" s="27">
        <f>MIN(C3:C60)</f>
        <v>0.141</v>
      </c>
      <c r="D63" s="27">
        <f>MIN(D3:D60)</f>
        <v>0.036</v>
      </c>
      <c r="E63" s="27">
        <f>MIN(E3:E60)</f>
        <v>0.067</v>
      </c>
      <c r="F63" s="27">
        <f>MIN(F3:F60)</f>
        <v>0.159</v>
      </c>
      <c r="G63" s="27">
        <f>MIN(G3:G60)</f>
        <v>0.336</v>
      </c>
      <c r="H63" s="27">
        <f>MIN(H3:H60)</f>
        <v>0.918</v>
      </c>
      <c r="I63" s="27">
        <f>MIN(I3:I60)</f>
        <v>0.981</v>
      </c>
      <c r="J63" s="27">
        <f>MIN(J3:J60)</f>
        <v>1.179</v>
      </c>
      <c r="K63" s="27">
        <f>MIN(K3:K60)</f>
        <v>0.753</v>
      </c>
      <c r="L63" s="27">
        <f>MIN(L3:L60)</f>
        <v>0.891</v>
      </c>
      <c r="M63" s="27">
        <f>MIN(M3:M60)</f>
        <v>0.664</v>
      </c>
      <c r="N63" s="27">
        <f>MIN(N3:N60)</f>
        <v>0.194</v>
      </c>
      <c r="O63" s="28" t="s">
        <v>76</v>
      </c>
    </row>
  </sheetData>
  <sheetProtection/>
  <mergeCells count="4">
    <mergeCell ref="B1:E1"/>
    <mergeCell ref="F1:G1"/>
    <mergeCell ref="J1:K1"/>
    <mergeCell ref="L1:O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قویدل آزاده</dc:creator>
  <cp:keywords/>
  <dc:description/>
  <cp:lastModifiedBy>تمرچی مجید</cp:lastModifiedBy>
  <dcterms:created xsi:type="dcterms:W3CDTF">2015-05-30T05:42:43Z</dcterms:created>
  <dcterms:modified xsi:type="dcterms:W3CDTF">2016-06-29T06:51:16Z</dcterms:modified>
  <cp:category/>
  <cp:version/>
  <cp:contentType/>
  <cp:contentStatus/>
</cp:coreProperties>
</file>