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20" windowHeight="8445" activeTab="0"/>
  </bookViews>
  <sheets>
    <sheet name="سرآگاه" sheetId="1" r:id="rId1"/>
  </sheets>
  <definedNames/>
  <calcPr fullCalcOnLoad="1"/>
</workbook>
</file>

<file path=xl/sharedStrings.xml><?xml version="1.0" encoding="utf-8"?>
<sst xmlns="http://schemas.openxmlformats.org/spreadsheetml/2006/main" count="83" uniqueCount="83">
  <si>
    <t>مقادیر بر حسب مترمکعب در ثانیه</t>
  </si>
  <si>
    <t>ایستگاه :</t>
  </si>
  <si>
    <t>آمار متوسط دبي ماهانه و سالانه رودخانه :</t>
  </si>
  <si>
    <t>متوسط</t>
  </si>
  <si>
    <t>شهريور</t>
  </si>
  <si>
    <t>مرداد</t>
  </si>
  <si>
    <t>تير</t>
  </si>
  <si>
    <t>خرداد</t>
  </si>
  <si>
    <t>ارديهشت</t>
  </si>
  <si>
    <t>فروردین</t>
  </si>
  <si>
    <t>اسفند</t>
  </si>
  <si>
    <t xml:space="preserve">بهمن </t>
  </si>
  <si>
    <t>دي</t>
  </si>
  <si>
    <t xml:space="preserve">آ ذر </t>
  </si>
  <si>
    <t xml:space="preserve">آ بان </t>
  </si>
  <si>
    <t>مهر</t>
  </si>
  <si>
    <t>سال آبي</t>
  </si>
  <si>
    <t>36-37</t>
  </si>
  <si>
    <t>37-38</t>
  </si>
  <si>
    <t>38-39</t>
  </si>
  <si>
    <t>39-40</t>
  </si>
  <si>
    <t>40-41</t>
  </si>
  <si>
    <t>41-42</t>
  </si>
  <si>
    <t>42-43</t>
  </si>
  <si>
    <t>43-44</t>
  </si>
  <si>
    <t>44-45</t>
  </si>
  <si>
    <t>45-46</t>
  </si>
  <si>
    <t>46-47</t>
  </si>
  <si>
    <t>47-48</t>
  </si>
  <si>
    <t>48-49</t>
  </si>
  <si>
    <t>49-50</t>
  </si>
  <si>
    <t>50-51</t>
  </si>
  <si>
    <t>51-52</t>
  </si>
  <si>
    <t>52-53</t>
  </si>
  <si>
    <t>53-54</t>
  </si>
  <si>
    <t>54-55</t>
  </si>
  <si>
    <t>55-56</t>
  </si>
  <si>
    <t>56-57</t>
  </si>
  <si>
    <t>57-58</t>
  </si>
  <si>
    <t>58-59</t>
  </si>
  <si>
    <t>59-60</t>
  </si>
  <si>
    <t>60-61</t>
  </si>
  <si>
    <t>61-62</t>
  </si>
  <si>
    <t>62-63</t>
  </si>
  <si>
    <t>63-64</t>
  </si>
  <si>
    <t>64-65</t>
  </si>
  <si>
    <t>65-66</t>
  </si>
  <si>
    <t>66-67</t>
  </si>
  <si>
    <t>67-68</t>
  </si>
  <si>
    <t>68-69</t>
  </si>
  <si>
    <t>69-70</t>
  </si>
  <si>
    <t>70-71</t>
  </si>
  <si>
    <t>71-72</t>
  </si>
  <si>
    <t>72-73</t>
  </si>
  <si>
    <t>73-74</t>
  </si>
  <si>
    <t>74-75</t>
  </si>
  <si>
    <t>75-76</t>
  </si>
  <si>
    <t>76-77</t>
  </si>
  <si>
    <t>77-78</t>
  </si>
  <si>
    <t>78-79</t>
  </si>
  <si>
    <t>79-80</t>
  </si>
  <si>
    <t>80-81</t>
  </si>
  <si>
    <t>81-82</t>
  </si>
  <si>
    <t>82-83</t>
  </si>
  <si>
    <t>83-84</t>
  </si>
  <si>
    <t>84-85</t>
  </si>
  <si>
    <t>85-86</t>
  </si>
  <si>
    <t>86-87</t>
  </si>
  <si>
    <t>87-88</t>
  </si>
  <si>
    <t>88-89</t>
  </si>
  <si>
    <t>89-90</t>
  </si>
  <si>
    <t>90-91</t>
  </si>
  <si>
    <t>91-92</t>
  </si>
  <si>
    <t>92-93</t>
  </si>
  <si>
    <t>میانگین</t>
  </si>
  <si>
    <t>حداکثر</t>
  </si>
  <si>
    <t>حداقل</t>
  </si>
  <si>
    <t>سرآگاه</t>
  </si>
  <si>
    <t>نعلبند</t>
  </si>
  <si>
    <t>0/60*</t>
  </si>
  <si>
    <t>2/13*</t>
  </si>
  <si>
    <t>1/17*</t>
  </si>
  <si>
    <t>1/50*</t>
  </si>
</sst>
</file>

<file path=xl/styles.xml><?xml version="1.0" encoding="utf-8"?>
<styleSheet xmlns="http://schemas.openxmlformats.org/spreadsheetml/2006/main">
  <numFmts count="10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0.00_)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0"/>
    </font>
    <font>
      <sz val="14"/>
      <name val="B Nazanin"/>
      <family val="0"/>
    </font>
    <font>
      <b/>
      <sz val="12"/>
      <name val="B Nazanin"/>
      <family val="0"/>
    </font>
    <font>
      <sz val="12"/>
      <name val="B Nazanin"/>
      <family val="0"/>
    </font>
    <font>
      <sz val="12"/>
      <color indexed="8"/>
      <name val="B Nazanin"/>
      <family val="0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60"/>
      <name val="B Nazani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C00000"/>
      <name val="B Nazani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" fillId="33" borderId="0" xfId="55" applyFont="1" applyFill="1" applyAlignment="1">
      <alignment horizontal="left"/>
      <protection/>
    </xf>
    <xf numFmtId="0" fontId="40" fillId="33" borderId="10" xfId="55" applyFont="1" applyFill="1" applyBorder="1" applyAlignment="1">
      <alignment horizontal="right"/>
      <protection/>
    </xf>
    <xf numFmtId="0" fontId="4" fillId="34" borderId="11" xfId="55" applyFont="1" applyFill="1" applyBorder="1" applyAlignment="1">
      <alignment horizontal="center" vertical="center"/>
      <protection/>
    </xf>
    <xf numFmtId="0" fontId="4" fillId="34" borderId="12" xfId="55" applyFont="1" applyFill="1" applyBorder="1" applyAlignment="1">
      <alignment horizontal="center" vertical="center"/>
      <protection/>
    </xf>
    <xf numFmtId="0" fontId="4" fillId="34" borderId="13" xfId="55" applyFont="1" applyFill="1" applyBorder="1" applyAlignment="1">
      <alignment horizontal="center" vertical="center"/>
      <protection/>
    </xf>
    <xf numFmtId="0" fontId="4" fillId="34" borderId="14" xfId="55" applyFont="1" applyFill="1" applyBorder="1" applyAlignment="1">
      <alignment horizontal="center" vertical="center"/>
      <protection/>
    </xf>
    <xf numFmtId="0" fontId="5" fillId="33" borderId="15" xfId="55" applyFont="1" applyFill="1" applyBorder="1" applyAlignment="1">
      <alignment horizontal="center" vertical="center"/>
      <protection/>
    </xf>
    <xf numFmtId="0" fontId="5" fillId="33" borderId="16" xfId="55" applyFont="1" applyFill="1" applyBorder="1" applyAlignment="1">
      <alignment horizontal="center" vertical="center"/>
      <protection/>
    </xf>
    <xf numFmtId="0" fontId="5" fillId="33" borderId="17" xfId="55" applyFont="1" applyFill="1" applyBorder="1" applyAlignment="1">
      <alignment horizontal="center" vertical="center"/>
      <protection/>
    </xf>
    <xf numFmtId="0" fontId="5" fillId="34" borderId="18" xfId="55" applyFont="1" applyFill="1" applyBorder="1" applyAlignment="1">
      <alignment horizontal="center" vertical="center"/>
      <protection/>
    </xf>
    <xf numFmtId="164" fontId="5" fillId="34" borderId="19" xfId="55" applyNumberFormat="1" applyFont="1" applyFill="1" applyBorder="1" applyAlignment="1" applyProtection="1">
      <alignment horizontal="center" vertical="center"/>
      <protection/>
    </xf>
    <xf numFmtId="2" fontId="5" fillId="0" borderId="20" xfId="55" applyNumberFormat="1" applyFont="1" applyBorder="1" applyAlignment="1">
      <alignment horizontal="center" vertical="center"/>
      <protection/>
    </xf>
    <xf numFmtId="2" fontId="5" fillId="0" borderId="21" xfId="55" applyNumberFormat="1" applyFont="1" applyBorder="1" applyAlignment="1">
      <alignment horizontal="center" vertical="center"/>
      <protection/>
    </xf>
    <xf numFmtId="2" fontId="5" fillId="0" borderId="22" xfId="55" applyNumberFormat="1" applyFont="1" applyBorder="1" applyAlignment="1">
      <alignment horizontal="center" vertical="center"/>
      <protection/>
    </xf>
    <xf numFmtId="0" fontId="5" fillId="34" borderId="19" xfId="55" applyFont="1" applyFill="1" applyBorder="1" applyAlignment="1">
      <alignment horizontal="center" vertical="center"/>
      <protection/>
    </xf>
    <xf numFmtId="2" fontId="5" fillId="0" borderId="23" xfId="55" applyNumberFormat="1" applyFont="1" applyBorder="1" applyAlignment="1">
      <alignment horizontal="center" vertical="center"/>
      <protection/>
    </xf>
    <xf numFmtId="2" fontId="5" fillId="0" borderId="24" xfId="55" applyNumberFormat="1" applyFont="1" applyBorder="1" applyAlignment="1">
      <alignment horizontal="center" vertical="center"/>
      <protection/>
    </xf>
    <xf numFmtId="2" fontId="5" fillId="0" borderId="25" xfId="55" applyNumberFormat="1" applyFont="1" applyBorder="1" applyAlignment="1">
      <alignment horizontal="center" vertical="center"/>
      <protection/>
    </xf>
    <xf numFmtId="0" fontId="5" fillId="34" borderId="26" xfId="55" applyFont="1" applyFill="1" applyBorder="1" applyAlignment="1">
      <alignment horizontal="center" vertical="center"/>
      <protection/>
    </xf>
    <xf numFmtId="2" fontId="6" fillId="34" borderId="18" xfId="55" applyNumberFormat="1" applyFont="1" applyFill="1" applyBorder="1" applyAlignment="1">
      <alignment horizontal="center" vertical="center"/>
      <protection/>
    </xf>
    <xf numFmtId="2" fontId="6" fillId="34" borderId="16" xfId="55" applyNumberFormat="1" applyFont="1" applyFill="1" applyBorder="1" applyAlignment="1">
      <alignment horizontal="center" vertical="center"/>
      <protection/>
    </xf>
    <xf numFmtId="0" fontId="6" fillId="34" borderId="18" xfId="55" applyFont="1" applyFill="1" applyBorder="1" applyAlignment="1">
      <alignment horizontal="center" vertical="center"/>
      <protection/>
    </xf>
    <xf numFmtId="165" fontId="6" fillId="34" borderId="19" xfId="55" applyNumberFormat="1" applyFont="1" applyFill="1" applyBorder="1" applyAlignment="1">
      <alignment horizontal="center" vertical="center"/>
      <protection/>
    </xf>
    <xf numFmtId="2" fontId="6" fillId="34" borderId="21" xfId="55" applyNumberFormat="1" applyFont="1" applyFill="1" applyBorder="1" applyAlignment="1">
      <alignment horizontal="center" vertical="center"/>
      <protection/>
    </xf>
    <xf numFmtId="0" fontId="6" fillId="34" borderId="19" xfId="55" applyFont="1" applyFill="1" applyBorder="1" applyAlignment="1">
      <alignment horizontal="center" vertical="center"/>
      <protection/>
    </xf>
    <xf numFmtId="2" fontId="6" fillId="34" borderId="26" xfId="55" applyNumberFormat="1" applyFont="1" applyFill="1" applyBorder="1" applyAlignment="1">
      <alignment horizontal="center" vertical="center"/>
      <protection/>
    </xf>
    <xf numFmtId="2" fontId="6" fillId="34" borderId="24" xfId="55" applyNumberFormat="1" applyFont="1" applyFill="1" applyBorder="1" applyAlignment="1">
      <alignment horizontal="center" vertical="center"/>
      <protection/>
    </xf>
    <xf numFmtId="0" fontId="6" fillId="34" borderId="26" xfId="55" applyFont="1" applyFill="1" applyBorder="1" applyAlignment="1">
      <alignment horizontal="center" vertical="center"/>
      <protection/>
    </xf>
    <xf numFmtId="0" fontId="3" fillId="0" borderId="10" xfId="55" applyFont="1" applyBorder="1" applyAlignment="1">
      <alignment horizontal="center"/>
      <protection/>
    </xf>
    <xf numFmtId="0" fontId="40" fillId="33" borderId="10" xfId="55" applyFont="1" applyFill="1" applyBorder="1" applyAlignment="1">
      <alignment horizontal="right" shrinkToFit="1"/>
      <protection/>
    </xf>
    <xf numFmtId="0" fontId="4" fillId="0" borderId="10" xfId="55" applyFont="1" applyBorder="1" applyAlignment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O62"/>
  <sheetViews>
    <sheetView tabSelected="1" zoomScalePageLayoutView="0" workbookViewId="0" topLeftCell="A49">
      <selection activeCell="B52" sqref="B52:B59"/>
    </sheetView>
  </sheetViews>
  <sheetFormatPr defaultColWidth="9.140625" defaultRowHeight="15"/>
  <cols>
    <col min="1" max="1" width="1.1484375" style="0" customWidth="1"/>
    <col min="2" max="2" width="8.421875" style="0" customWidth="1"/>
    <col min="3" max="14" width="7.57421875" style="0" customWidth="1"/>
    <col min="15" max="15" width="8.140625" style="0" customWidth="1"/>
  </cols>
  <sheetData>
    <row r="1" spans="2:15" ht="23.25" thickBot="1">
      <c r="B1" s="29" t="s">
        <v>0</v>
      </c>
      <c r="C1" s="29"/>
      <c r="D1" s="29"/>
      <c r="E1" s="29"/>
      <c r="F1" s="30" t="s">
        <v>77</v>
      </c>
      <c r="G1" s="30"/>
      <c r="H1" s="1" t="s">
        <v>1</v>
      </c>
      <c r="I1" s="2"/>
      <c r="J1" s="30" t="s">
        <v>78</v>
      </c>
      <c r="K1" s="30"/>
      <c r="L1" s="31" t="s">
        <v>2</v>
      </c>
      <c r="M1" s="31"/>
      <c r="N1" s="31"/>
      <c r="O1" s="31"/>
    </row>
    <row r="2" spans="2:15" ht="27" customHeight="1" thickBot="1">
      <c r="B2" s="3" t="s">
        <v>3</v>
      </c>
      <c r="C2" s="4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6" t="s">
        <v>15</v>
      </c>
      <c r="O2" s="3" t="s">
        <v>16</v>
      </c>
    </row>
    <row r="3" spans="2:15" ht="19.5" customHeight="1">
      <c r="B3" s="11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10" t="s">
        <v>17</v>
      </c>
    </row>
    <row r="4" spans="2:15" ht="19.5" customHeight="1">
      <c r="B4" s="11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 t="s">
        <v>18</v>
      </c>
    </row>
    <row r="5" spans="2:15" ht="19.5" customHeight="1">
      <c r="B5" s="11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  <c r="O5" s="15" t="s">
        <v>19</v>
      </c>
    </row>
    <row r="6" spans="2:15" ht="19.5" customHeight="1">
      <c r="B6" s="11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15" t="s">
        <v>20</v>
      </c>
    </row>
    <row r="7" spans="2:15" ht="19.5" customHeight="1">
      <c r="B7" s="11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  <c r="O7" s="15" t="s">
        <v>21</v>
      </c>
    </row>
    <row r="8" spans="2:15" ht="19.5" customHeight="1">
      <c r="B8" s="11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4"/>
      <c r="O8" s="15" t="s">
        <v>22</v>
      </c>
    </row>
    <row r="9" spans="2:15" ht="19.5" customHeight="1">
      <c r="B9" s="11"/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4"/>
      <c r="O9" s="15" t="s">
        <v>23</v>
      </c>
    </row>
    <row r="10" spans="2:15" ht="19.5" customHeight="1">
      <c r="B10" s="11"/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4"/>
      <c r="O10" s="15" t="s">
        <v>24</v>
      </c>
    </row>
    <row r="11" spans="2:15" ht="19.5" customHeight="1">
      <c r="B11" s="11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4"/>
      <c r="O11" s="15" t="s">
        <v>25</v>
      </c>
    </row>
    <row r="12" spans="2:15" ht="19.5" customHeight="1">
      <c r="B12" s="11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  <c r="O12" s="15" t="s">
        <v>26</v>
      </c>
    </row>
    <row r="13" spans="2:15" ht="19.5" customHeight="1">
      <c r="B13" s="11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15" t="s">
        <v>27</v>
      </c>
    </row>
    <row r="14" spans="2:15" ht="19.5" customHeight="1">
      <c r="B14" s="11"/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  <c r="O14" s="15" t="s">
        <v>28</v>
      </c>
    </row>
    <row r="15" spans="2:15" ht="19.5" customHeight="1">
      <c r="B15" s="11"/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4"/>
      <c r="O15" s="15" t="s">
        <v>29</v>
      </c>
    </row>
    <row r="16" spans="2:15" ht="19.5" customHeight="1">
      <c r="B16" s="11"/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4"/>
      <c r="O16" s="15" t="s">
        <v>30</v>
      </c>
    </row>
    <row r="17" spans="2:15" ht="19.5" customHeight="1">
      <c r="B17" s="11"/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4"/>
      <c r="O17" s="15" t="s">
        <v>31</v>
      </c>
    </row>
    <row r="18" spans="2:15" ht="19.5" customHeight="1">
      <c r="B18" s="11"/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4"/>
      <c r="O18" s="15" t="s">
        <v>32</v>
      </c>
    </row>
    <row r="19" spans="2:15" ht="19.5" customHeight="1">
      <c r="B19" s="11"/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/>
      <c r="O19" s="15" t="s">
        <v>33</v>
      </c>
    </row>
    <row r="20" spans="2:15" ht="19.5" customHeight="1">
      <c r="B20" s="11"/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/>
      <c r="O20" s="15" t="s">
        <v>34</v>
      </c>
    </row>
    <row r="21" spans="2:15" ht="19.5" customHeight="1">
      <c r="B21" s="11"/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4"/>
      <c r="O21" s="15" t="s">
        <v>35</v>
      </c>
    </row>
    <row r="22" spans="2:15" ht="19.5" customHeight="1">
      <c r="B22" s="11"/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4"/>
      <c r="O22" s="15" t="s">
        <v>36</v>
      </c>
    </row>
    <row r="23" spans="2:15" ht="19.5" customHeight="1">
      <c r="B23" s="11"/>
      <c r="C23" s="1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4"/>
      <c r="O23" s="15" t="s">
        <v>37</v>
      </c>
    </row>
    <row r="24" spans="2:15" ht="19.5" customHeight="1">
      <c r="B24" s="11"/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4"/>
      <c r="O24" s="15" t="s">
        <v>38</v>
      </c>
    </row>
    <row r="25" spans="2:15" ht="19.5" customHeight="1">
      <c r="B25" s="11"/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4"/>
      <c r="O25" s="15" t="s">
        <v>39</v>
      </c>
    </row>
    <row r="26" spans="2:15" ht="19.5" customHeight="1">
      <c r="B26" s="11"/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/>
      <c r="O26" s="15" t="s">
        <v>40</v>
      </c>
    </row>
    <row r="27" spans="2:15" ht="19.5" customHeight="1">
      <c r="B27" s="11"/>
      <c r="C27" s="12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4"/>
      <c r="O27" s="15" t="s">
        <v>41</v>
      </c>
    </row>
    <row r="28" spans="2:15" ht="19.5" customHeight="1">
      <c r="B28" s="11">
        <f aca="true" t="shared" si="0" ref="B28:B51">AVERAGE(C28:N28)</f>
        <v>1.0183633667037448</v>
      </c>
      <c r="C28" s="12">
        <v>1.2580645161290323</v>
      </c>
      <c r="D28" s="13">
        <v>1.3596774193548393</v>
      </c>
      <c r="E28" s="13">
        <v>0.48838709677419345</v>
      </c>
      <c r="F28" s="13">
        <v>0.5516129032258063</v>
      </c>
      <c r="G28" s="13">
        <v>0.6470967741935482</v>
      </c>
      <c r="H28" s="13">
        <v>0.5596774193548386</v>
      </c>
      <c r="I28" s="13">
        <v>1.5717241379310345</v>
      </c>
      <c r="J28" s="13">
        <v>1.7106666666666672</v>
      </c>
      <c r="K28" s="13" t="s">
        <v>79</v>
      </c>
      <c r="L28" s="13" t="s">
        <v>80</v>
      </c>
      <c r="M28" s="13" t="s">
        <v>81</v>
      </c>
      <c r="N28" s="14" t="s">
        <v>82</v>
      </c>
      <c r="O28" s="15" t="s">
        <v>42</v>
      </c>
    </row>
    <row r="29" spans="2:15" ht="19.5" customHeight="1">
      <c r="B29" s="11">
        <f t="shared" si="0"/>
        <v>0.6343494623655915</v>
      </c>
      <c r="C29" s="12">
        <v>0.37645161290322604</v>
      </c>
      <c r="D29" s="13">
        <v>0.31354838709677424</v>
      </c>
      <c r="E29" s="13">
        <v>0.2758064516129032</v>
      </c>
      <c r="F29" s="13">
        <v>0.36483870967741955</v>
      </c>
      <c r="G29" s="13">
        <v>0.5125806451612903</v>
      </c>
      <c r="H29" s="13">
        <v>0.5209677419354839</v>
      </c>
      <c r="I29" s="13">
        <v>0.5246666666666666</v>
      </c>
      <c r="J29" s="13">
        <v>0.41666666666666674</v>
      </c>
      <c r="K29" s="13">
        <v>0.4780000000000001</v>
      </c>
      <c r="L29" s="13">
        <v>0.6330000000000002</v>
      </c>
      <c r="M29" s="13">
        <v>1.0686666666666669</v>
      </c>
      <c r="N29" s="14">
        <v>2.127</v>
      </c>
      <c r="O29" s="15" t="s">
        <v>43</v>
      </c>
    </row>
    <row r="30" spans="2:15" ht="19.5" customHeight="1">
      <c r="B30" s="11">
        <f t="shared" si="0"/>
        <v>0.8729972191323693</v>
      </c>
      <c r="C30" s="12">
        <v>0.30225806451612913</v>
      </c>
      <c r="D30" s="13">
        <v>0.14516129032258066</v>
      </c>
      <c r="E30" s="13">
        <v>0.18290322580645155</v>
      </c>
      <c r="F30" s="13">
        <v>0.20129032258064508</v>
      </c>
      <c r="G30" s="13">
        <v>0.46258064516129027</v>
      </c>
      <c r="H30" s="13">
        <v>1.511290322580645</v>
      </c>
      <c r="I30" s="13">
        <v>1.8344827586206898</v>
      </c>
      <c r="J30" s="13">
        <v>1.4029999999999996</v>
      </c>
      <c r="K30" s="13">
        <v>1.5406666666666666</v>
      </c>
      <c r="L30" s="13">
        <v>1.8513333333333337</v>
      </c>
      <c r="M30" s="13">
        <v>0.45233333333333364</v>
      </c>
      <c r="N30" s="14">
        <v>0.5886666666666668</v>
      </c>
      <c r="O30" s="15" t="s">
        <v>44</v>
      </c>
    </row>
    <row r="31" spans="2:15" ht="19.5" customHeight="1">
      <c r="B31" s="11">
        <f t="shared" si="0"/>
        <v>0.36167689407984177</v>
      </c>
      <c r="C31" s="12">
        <v>0.14225806451612905</v>
      </c>
      <c r="D31" s="13">
        <v>0.09387096774193546</v>
      </c>
      <c r="E31" s="13">
        <v>0.102258064516129</v>
      </c>
      <c r="F31" s="13">
        <v>0.2719354838709677</v>
      </c>
      <c r="G31" s="13">
        <v>0.27903225806451615</v>
      </c>
      <c r="H31" s="13">
        <v>0.6490322580645157</v>
      </c>
      <c r="I31" s="13">
        <v>0.5320689655172415</v>
      </c>
      <c r="J31" s="13">
        <v>0.5076666666666668</v>
      </c>
      <c r="K31" s="13">
        <v>0.507</v>
      </c>
      <c r="L31" s="13">
        <v>0.912</v>
      </c>
      <c r="M31" s="13">
        <v>0.343</v>
      </c>
      <c r="N31" s="14">
        <v>0</v>
      </c>
      <c r="O31" s="15" t="s">
        <v>45</v>
      </c>
    </row>
    <row r="32" spans="2:15" ht="19.5" customHeight="1">
      <c r="B32" s="11">
        <f t="shared" si="0"/>
        <v>0.4375177666543073</v>
      </c>
      <c r="C32" s="12">
        <v>0.7777419354838709</v>
      </c>
      <c r="D32" s="13">
        <v>0.503225806451613</v>
      </c>
      <c r="E32" s="13">
        <v>0.07870967741935482</v>
      </c>
      <c r="F32" s="13">
        <v>0.1351612903225806</v>
      </c>
      <c r="G32" s="13">
        <v>0.20806451612903223</v>
      </c>
      <c r="H32" s="13">
        <v>0.42483870967741955</v>
      </c>
      <c r="I32" s="13">
        <v>0.5041379310344827</v>
      </c>
      <c r="J32" s="13">
        <v>0.28666666666666674</v>
      </c>
      <c r="K32" s="13">
        <v>0.316</v>
      </c>
      <c r="L32" s="13">
        <v>1.1133333333333335</v>
      </c>
      <c r="M32" s="13">
        <v>0.735</v>
      </c>
      <c r="N32" s="14">
        <v>0.16733333333333325</v>
      </c>
      <c r="O32" s="15" t="s">
        <v>46</v>
      </c>
    </row>
    <row r="33" spans="2:15" ht="19.5" customHeight="1">
      <c r="B33" s="11">
        <f t="shared" si="0"/>
        <v>0.61981541218638</v>
      </c>
      <c r="C33" s="12">
        <v>0.41387096774193566</v>
      </c>
      <c r="D33" s="13">
        <v>0.21161290322580642</v>
      </c>
      <c r="E33" s="13">
        <v>0.10677419354838706</v>
      </c>
      <c r="F33" s="13">
        <v>0.29741935483870957</v>
      </c>
      <c r="G33" s="13">
        <v>0.8790322580645167</v>
      </c>
      <c r="H33" s="13">
        <v>0.8577419354838712</v>
      </c>
      <c r="I33" s="13">
        <v>0.7770000000000002</v>
      </c>
      <c r="J33" s="13">
        <v>0.9956666666666669</v>
      </c>
      <c r="K33" s="13">
        <v>0.9010000000000001</v>
      </c>
      <c r="L33" s="13">
        <v>0.4539999999999999</v>
      </c>
      <c r="M33" s="13">
        <v>0.6596666666666671</v>
      </c>
      <c r="N33" s="14">
        <v>0.8840000000000006</v>
      </c>
      <c r="O33" s="15" t="s">
        <v>47</v>
      </c>
    </row>
    <row r="34" spans="2:15" ht="19.5" customHeight="1">
      <c r="B34" s="11">
        <f t="shared" si="0"/>
        <v>0.42235357186997907</v>
      </c>
      <c r="C34" s="12">
        <v>0.22870967741935483</v>
      </c>
      <c r="D34" s="13">
        <v>0.21032258064516132</v>
      </c>
      <c r="E34" s="13">
        <v>0.10709677419354838</v>
      </c>
      <c r="F34" s="13">
        <v>0.1564516129032258</v>
      </c>
      <c r="G34" s="13">
        <v>0.21</v>
      </c>
      <c r="H34" s="13">
        <v>0.44806451612903236</v>
      </c>
      <c r="I34" s="13">
        <v>0.7079310344827586</v>
      </c>
      <c r="J34" s="13">
        <v>0.9153333333333334</v>
      </c>
      <c r="K34" s="13">
        <v>0.6373333333333336</v>
      </c>
      <c r="L34" s="13">
        <v>0.2886666666666667</v>
      </c>
      <c r="M34" s="13">
        <v>0.4383333333333333</v>
      </c>
      <c r="N34" s="14">
        <v>0.72</v>
      </c>
      <c r="O34" s="15" t="s">
        <v>48</v>
      </c>
    </row>
    <row r="35" spans="2:15" ht="19.5" customHeight="1">
      <c r="B35" s="11">
        <f t="shared" si="0"/>
        <v>0.4954299221357065</v>
      </c>
      <c r="C35" s="12">
        <v>0.22483870967741937</v>
      </c>
      <c r="D35" s="13">
        <v>0.203225806451613</v>
      </c>
      <c r="E35" s="13">
        <v>0.187741935483871</v>
      </c>
      <c r="F35" s="13">
        <v>0.23096774193548392</v>
      </c>
      <c r="G35" s="13">
        <v>0.4625806451612904</v>
      </c>
      <c r="H35" s="13">
        <v>0.6348387096774196</v>
      </c>
      <c r="I35" s="13">
        <v>0.7689655172413794</v>
      </c>
      <c r="J35" s="13">
        <v>0.5966666666666666</v>
      </c>
      <c r="K35" s="13">
        <v>0.535</v>
      </c>
      <c r="L35" s="13">
        <v>0.34833333333333355</v>
      </c>
      <c r="M35" s="13">
        <v>1.323666666666667</v>
      </c>
      <c r="N35" s="14">
        <v>0.4283333333333335</v>
      </c>
      <c r="O35" s="15" t="s">
        <v>49</v>
      </c>
    </row>
    <row r="36" spans="2:15" ht="19.5" customHeight="1">
      <c r="B36" s="11">
        <f t="shared" si="0"/>
        <v>0.3812520393029291</v>
      </c>
      <c r="C36" s="12">
        <v>0.23032258064516128</v>
      </c>
      <c r="D36" s="13">
        <v>0.03935483870967744</v>
      </c>
      <c r="E36" s="13">
        <v>0.09580645161290322</v>
      </c>
      <c r="F36" s="13">
        <v>0.11580645161290322</v>
      </c>
      <c r="G36" s="13">
        <v>0.2603225806451613</v>
      </c>
      <c r="H36" s="13">
        <v>0.8390322580645159</v>
      </c>
      <c r="I36" s="13">
        <v>0.8113793103448274</v>
      </c>
      <c r="J36" s="13">
        <v>0.31099999999999994</v>
      </c>
      <c r="K36" s="13">
        <v>0.6469999999999998</v>
      </c>
      <c r="L36" s="13">
        <v>0.2526666666666667</v>
      </c>
      <c r="M36" s="13">
        <v>0.408</v>
      </c>
      <c r="N36" s="14">
        <v>0.5643333333333334</v>
      </c>
      <c r="O36" s="15" t="s">
        <v>50</v>
      </c>
    </row>
    <row r="37" spans="2:15" ht="19.5" customHeight="1">
      <c r="B37" s="11">
        <f t="shared" si="0"/>
        <v>0.4718897849462366</v>
      </c>
      <c r="C37" s="12">
        <v>0.46193548387096783</v>
      </c>
      <c r="D37" s="13">
        <v>0.2103225806451613</v>
      </c>
      <c r="E37" s="13">
        <v>0.5196774193548389</v>
      </c>
      <c r="F37" s="13">
        <v>0.3270967741935484</v>
      </c>
      <c r="G37" s="13">
        <v>0.8829032258064513</v>
      </c>
      <c r="H37" s="13">
        <v>0.8377419354838712</v>
      </c>
      <c r="I37" s="13">
        <v>0.9223333333333331</v>
      </c>
      <c r="J37" s="13">
        <v>0.2716666666666666</v>
      </c>
      <c r="K37" s="13">
        <v>0.2406666666666666</v>
      </c>
      <c r="L37" s="13">
        <v>0.3613333333333334</v>
      </c>
      <c r="M37" s="13">
        <v>0.285</v>
      </c>
      <c r="N37" s="14">
        <v>0.342</v>
      </c>
      <c r="O37" s="15" t="s">
        <v>51</v>
      </c>
    </row>
    <row r="38" spans="2:15" ht="19.5" customHeight="1">
      <c r="B38" s="11">
        <f t="shared" si="0"/>
        <v>0.5142385984427141</v>
      </c>
      <c r="C38" s="12">
        <v>0.6264516129032256</v>
      </c>
      <c r="D38" s="13">
        <v>0.27483870967741947</v>
      </c>
      <c r="E38" s="13">
        <v>0.35548387096774187</v>
      </c>
      <c r="F38" s="13">
        <v>0.503225806451613</v>
      </c>
      <c r="G38" s="13">
        <v>0.2706451612903227</v>
      </c>
      <c r="H38" s="13">
        <v>0.33483870967741935</v>
      </c>
      <c r="I38" s="13">
        <v>0.7013793103448278</v>
      </c>
      <c r="J38" s="13">
        <v>0.48699999999999993</v>
      </c>
      <c r="K38" s="13">
        <v>0.45633333333333337</v>
      </c>
      <c r="L38" s="13">
        <v>0.5496666666666665</v>
      </c>
      <c r="M38" s="13">
        <v>0.6233333333333335</v>
      </c>
      <c r="N38" s="14">
        <v>0.9876666666666669</v>
      </c>
      <c r="O38" s="15" t="s">
        <v>52</v>
      </c>
    </row>
    <row r="39" spans="2:15" ht="19.5" customHeight="1">
      <c r="B39" s="11">
        <f t="shared" si="0"/>
        <v>0.8364750648869116</v>
      </c>
      <c r="C39" s="12">
        <v>0.16193548387096773</v>
      </c>
      <c r="D39" s="13">
        <v>0.10870967741935483</v>
      </c>
      <c r="E39" s="13">
        <v>0.18419354838709684</v>
      </c>
      <c r="F39" s="13">
        <v>0.29</v>
      </c>
      <c r="G39" s="13">
        <v>0.4396774193548387</v>
      </c>
      <c r="H39" s="13">
        <v>0.6003225806451614</v>
      </c>
      <c r="I39" s="13">
        <v>1.175862068965517</v>
      </c>
      <c r="J39" s="13">
        <v>0.7233333333333335</v>
      </c>
      <c r="K39" s="13">
        <v>0.8826666666666668</v>
      </c>
      <c r="L39" s="13">
        <v>2.183333333333333</v>
      </c>
      <c r="M39" s="13">
        <v>1.5033333333333336</v>
      </c>
      <c r="N39" s="14">
        <v>1.7843333333333335</v>
      </c>
      <c r="O39" s="15" t="s">
        <v>53</v>
      </c>
    </row>
    <row r="40" spans="2:15" ht="19.5" customHeight="1">
      <c r="B40" s="11">
        <f t="shared" si="0"/>
        <v>0.20488008280805836</v>
      </c>
      <c r="C40" s="12">
        <v>0.1706451612903226</v>
      </c>
      <c r="D40" s="13">
        <v>0.1251612903225807</v>
      </c>
      <c r="E40" s="13">
        <v>0.045806451612903254</v>
      </c>
      <c r="F40" s="13">
        <v>0.09967741935483866</v>
      </c>
      <c r="G40" s="13">
        <v>0.12967741935483865</v>
      </c>
      <c r="H40" s="13">
        <v>0.17806451612903224</v>
      </c>
      <c r="I40" s="13">
        <v>0.22586206896551733</v>
      </c>
      <c r="J40" s="13">
        <v>0.34266666666666684</v>
      </c>
      <c r="K40" s="13">
        <v>0.205</v>
      </c>
      <c r="L40" s="13">
        <v>0.23033333333333333</v>
      </c>
      <c r="M40" s="13">
        <v>0.5283333333333332</v>
      </c>
      <c r="N40" s="14">
        <v>0.17733333333333334</v>
      </c>
      <c r="O40" s="15" t="s">
        <v>54</v>
      </c>
    </row>
    <row r="41" spans="2:15" ht="19.5" customHeight="1">
      <c r="B41" s="11">
        <f t="shared" si="0"/>
        <v>0.2880520022246941</v>
      </c>
      <c r="C41" s="12">
        <v>0.20290322580645168</v>
      </c>
      <c r="D41" s="13">
        <v>0.2780645161290323</v>
      </c>
      <c r="E41" s="13">
        <v>0.1764516129032258</v>
      </c>
      <c r="F41" s="13">
        <v>0.12096774193548389</v>
      </c>
      <c r="G41" s="13">
        <v>0.35322580645161306</v>
      </c>
      <c r="H41" s="13">
        <v>0.5848387096774194</v>
      </c>
      <c r="I41" s="13">
        <v>0.37517241379310345</v>
      </c>
      <c r="J41" s="13">
        <v>0.3593333333333332</v>
      </c>
      <c r="K41" s="13">
        <v>0.31599999999999995</v>
      </c>
      <c r="L41" s="13">
        <v>0.16366666666666668</v>
      </c>
      <c r="M41" s="13">
        <v>0.18800000000000008</v>
      </c>
      <c r="N41" s="14">
        <v>0.338</v>
      </c>
      <c r="O41" s="15" t="s">
        <v>55</v>
      </c>
    </row>
    <row r="42" spans="2:15" ht="19.5" customHeight="1">
      <c r="B42" s="11">
        <f t="shared" si="0"/>
        <v>0.28090143369175624</v>
      </c>
      <c r="C42" s="12">
        <v>0.6596774193548385</v>
      </c>
      <c r="D42" s="13">
        <v>0.323225806451613</v>
      </c>
      <c r="E42" s="13">
        <v>0.1348387096774194</v>
      </c>
      <c r="F42" s="13">
        <v>0.16096774193548388</v>
      </c>
      <c r="G42" s="13">
        <v>0.04516129032258066</v>
      </c>
      <c r="H42" s="13">
        <v>0.1716129032258065</v>
      </c>
      <c r="I42" s="13">
        <v>0.705</v>
      </c>
      <c r="J42" s="13">
        <v>0.4363333333333333</v>
      </c>
      <c r="K42" s="13">
        <v>0.09800000000000002</v>
      </c>
      <c r="L42" s="13">
        <v>0.08700000000000004</v>
      </c>
      <c r="M42" s="13">
        <v>0.10766666666666667</v>
      </c>
      <c r="N42" s="14">
        <v>0.4413333333333333</v>
      </c>
      <c r="O42" s="15" t="s">
        <v>56</v>
      </c>
    </row>
    <row r="43" spans="2:15" ht="19.5" customHeight="1">
      <c r="B43" s="11">
        <f t="shared" si="0"/>
        <v>0.332168335187245</v>
      </c>
      <c r="C43" s="12">
        <v>0.29903225806451617</v>
      </c>
      <c r="D43" s="13">
        <v>0.15870967741935474</v>
      </c>
      <c r="E43" s="13">
        <v>0.20741935483870963</v>
      </c>
      <c r="F43" s="13">
        <v>0.12774193548387092</v>
      </c>
      <c r="G43" s="13">
        <v>0.1819354838709678</v>
      </c>
      <c r="H43" s="13">
        <v>0.6438709677419353</v>
      </c>
      <c r="I43" s="13">
        <v>0.599310344827586</v>
      </c>
      <c r="J43" s="13">
        <v>0.49333333333333335</v>
      </c>
      <c r="K43" s="13">
        <v>0.4633333333333335</v>
      </c>
      <c r="L43" s="13">
        <v>0.20299999999999999</v>
      </c>
      <c r="M43" s="13">
        <v>0.2396666666666666</v>
      </c>
      <c r="N43" s="14">
        <v>0.36866666666666653</v>
      </c>
      <c r="O43" s="15" t="s">
        <v>57</v>
      </c>
    </row>
    <row r="44" spans="2:15" ht="19.5" customHeight="1">
      <c r="B44" s="11">
        <f t="shared" si="0"/>
        <v>0.30517751205042637</v>
      </c>
      <c r="C44" s="12">
        <v>0.32354838709677425</v>
      </c>
      <c r="D44" s="13">
        <v>0.20451612903225816</v>
      </c>
      <c r="E44" s="13">
        <v>0.1874193548387097</v>
      </c>
      <c r="F44" s="13">
        <v>0.0938709677419355</v>
      </c>
      <c r="G44" s="13">
        <v>0.39193548387096777</v>
      </c>
      <c r="H44" s="13">
        <v>0.17032258064516143</v>
      </c>
      <c r="I44" s="13">
        <v>0.1355172413793104</v>
      </c>
      <c r="J44" s="13">
        <v>0.1716666666666666</v>
      </c>
      <c r="K44" s="13">
        <v>0.30333333333333334</v>
      </c>
      <c r="L44" s="13">
        <v>0.5303333333333332</v>
      </c>
      <c r="M44" s="13">
        <v>0.4946666666666666</v>
      </c>
      <c r="N44" s="14">
        <v>0.655</v>
      </c>
      <c r="O44" s="15" t="s">
        <v>58</v>
      </c>
    </row>
    <row r="45" spans="2:15" ht="19.5" customHeight="1">
      <c r="B45" s="11">
        <f t="shared" si="0"/>
        <v>0.4247218205413423</v>
      </c>
      <c r="C45" s="12">
        <v>0.16129032258064518</v>
      </c>
      <c r="D45" s="13">
        <v>0.20548387096774187</v>
      </c>
      <c r="E45" s="13">
        <v>0.12322580645161288</v>
      </c>
      <c r="F45" s="13">
        <v>0.21677419354838715</v>
      </c>
      <c r="G45" s="13">
        <v>0.3241935483870968</v>
      </c>
      <c r="H45" s="13">
        <v>0.8619354838709682</v>
      </c>
      <c r="I45" s="13">
        <v>0.7127586206896552</v>
      </c>
      <c r="J45" s="13">
        <v>0.5003333333333335</v>
      </c>
      <c r="K45" s="13">
        <v>0.5846666666666667</v>
      </c>
      <c r="L45" s="13">
        <v>0.5013333333333333</v>
      </c>
      <c r="M45" s="13">
        <v>0.6753333333333335</v>
      </c>
      <c r="N45" s="14">
        <v>0.22933333333333322</v>
      </c>
      <c r="O45" s="15" t="s">
        <v>59</v>
      </c>
    </row>
    <row r="46" spans="2:15" ht="19.5" customHeight="1">
      <c r="B46" s="11">
        <f t="shared" si="0"/>
        <v>0.22816218637992836</v>
      </c>
      <c r="C46" s="12">
        <v>0.07096774193548386</v>
      </c>
      <c r="D46" s="13">
        <v>0.19258064516129042</v>
      </c>
      <c r="E46" s="13">
        <v>0.10258064516129033</v>
      </c>
      <c r="F46" s="13">
        <v>0.19903225806451622</v>
      </c>
      <c r="G46" s="13">
        <v>0.13774193548387098</v>
      </c>
      <c r="H46" s="13">
        <v>0.22870967741935486</v>
      </c>
      <c r="I46" s="13">
        <v>0.18833333333333335</v>
      </c>
      <c r="J46" s="13">
        <v>0.405</v>
      </c>
      <c r="K46" s="13">
        <v>0.20333333333333334</v>
      </c>
      <c r="L46" s="13">
        <v>0.3216666666666666</v>
      </c>
      <c r="M46" s="13">
        <v>0.33633333333333343</v>
      </c>
      <c r="N46" s="14">
        <v>0.3516666666666665</v>
      </c>
      <c r="O46" s="15" t="s">
        <v>60</v>
      </c>
    </row>
    <row r="47" spans="2:15" ht="19.5" customHeight="1">
      <c r="B47" s="11">
        <f t="shared" si="0"/>
        <v>0.48950000000000005</v>
      </c>
      <c r="C47" s="12">
        <v>0.243</v>
      </c>
      <c r="D47" s="13">
        <v>0.889</v>
      </c>
      <c r="E47" s="13">
        <v>0.823</v>
      </c>
      <c r="F47" s="13">
        <v>0.944</v>
      </c>
      <c r="G47" s="13">
        <v>1.136</v>
      </c>
      <c r="H47" s="13">
        <v>0.393</v>
      </c>
      <c r="I47" s="13">
        <v>0.232</v>
      </c>
      <c r="J47" s="13">
        <v>0.155</v>
      </c>
      <c r="K47" s="13">
        <v>0.18</v>
      </c>
      <c r="L47" s="13">
        <v>0.368</v>
      </c>
      <c r="M47" s="13">
        <v>0.208</v>
      </c>
      <c r="N47" s="14">
        <v>0.303</v>
      </c>
      <c r="O47" s="15" t="s">
        <v>61</v>
      </c>
    </row>
    <row r="48" spans="2:15" ht="19.5" customHeight="1">
      <c r="B48" s="11">
        <f t="shared" si="0"/>
        <v>0.58175</v>
      </c>
      <c r="C48" s="12">
        <v>0.341</v>
      </c>
      <c r="D48" s="13">
        <v>0.278</v>
      </c>
      <c r="E48" s="13">
        <v>0.196</v>
      </c>
      <c r="F48" s="13">
        <v>0.231</v>
      </c>
      <c r="G48" s="13">
        <v>0.466</v>
      </c>
      <c r="H48" s="13">
        <v>1.166</v>
      </c>
      <c r="I48" s="13">
        <v>1.418</v>
      </c>
      <c r="J48" s="13">
        <v>0.461</v>
      </c>
      <c r="K48" s="13">
        <v>0.71</v>
      </c>
      <c r="L48" s="13">
        <v>1.176</v>
      </c>
      <c r="M48" s="13">
        <v>0.297</v>
      </c>
      <c r="N48" s="14">
        <v>0.241</v>
      </c>
      <c r="O48" s="15" t="s">
        <v>62</v>
      </c>
    </row>
    <row r="49" spans="2:15" ht="19.5" customHeight="1">
      <c r="B49" s="11">
        <f t="shared" si="0"/>
        <v>0.49391666666666656</v>
      </c>
      <c r="C49" s="12">
        <v>0.663</v>
      </c>
      <c r="D49" s="13">
        <v>0.159</v>
      </c>
      <c r="E49" s="13">
        <v>0.286</v>
      </c>
      <c r="F49" s="13">
        <v>0.77</v>
      </c>
      <c r="G49" s="13">
        <v>0.379</v>
      </c>
      <c r="H49" s="13">
        <v>0.733</v>
      </c>
      <c r="I49" s="13">
        <v>0.481</v>
      </c>
      <c r="J49" s="13">
        <v>0.291</v>
      </c>
      <c r="K49" s="13">
        <v>0.269</v>
      </c>
      <c r="L49" s="13">
        <v>1.228</v>
      </c>
      <c r="M49" s="13">
        <v>0.374</v>
      </c>
      <c r="N49" s="14">
        <v>0.294</v>
      </c>
      <c r="O49" s="15" t="s">
        <v>63</v>
      </c>
    </row>
    <row r="50" spans="2:15" ht="19.5" customHeight="1">
      <c r="B50" s="11">
        <f t="shared" si="0"/>
        <v>0.4144166666666667</v>
      </c>
      <c r="C50" s="12">
        <v>0.238</v>
      </c>
      <c r="D50" s="13">
        <v>0.415</v>
      </c>
      <c r="E50" s="13">
        <v>0.114</v>
      </c>
      <c r="F50" s="13">
        <v>0.222</v>
      </c>
      <c r="G50" s="13">
        <v>0.243</v>
      </c>
      <c r="H50" s="13">
        <v>0.709</v>
      </c>
      <c r="I50" s="13">
        <v>0.424</v>
      </c>
      <c r="J50" s="13">
        <v>0.769</v>
      </c>
      <c r="K50" s="13">
        <v>0.475</v>
      </c>
      <c r="L50" s="13">
        <v>0.775</v>
      </c>
      <c r="M50" s="13">
        <v>0.264</v>
      </c>
      <c r="N50" s="14">
        <v>0.325</v>
      </c>
      <c r="O50" s="15" t="s">
        <v>64</v>
      </c>
    </row>
    <row r="51" spans="2:15" ht="19.5" customHeight="1">
      <c r="B51" s="11">
        <f t="shared" si="0"/>
        <v>0.27025000000000005</v>
      </c>
      <c r="C51" s="12">
        <v>0.103</v>
      </c>
      <c r="D51" s="13">
        <v>0.092</v>
      </c>
      <c r="E51" s="13">
        <v>0.22</v>
      </c>
      <c r="F51" s="13">
        <v>0.17</v>
      </c>
      <c r="G51" s="13">
        <v>0.737</v>
      </c>
      <c r="H51" s="13">
        <v>0.33</v>
      </c>
      <c r="I51" s="13">
        <v>0.132</v>
      </c>
      <c r="J51" s="13">
        <v>0.237</v>
      </c>
      <c r="K51" s="13">
        <v>0.35</v>
      </c>
      <c r="L51" s="13">
        <v>0.197</v>
      </c>
      <c r="M51" s="13">
        <v>0.439</v>
      </c>
      <c r="N51" s="14">
        <v>0.236</v>
      </c>
      <c r="O51" s="15" t="s">
        <v>65</v>
      </c>
    </row>
    <row r="52" spans="2:15" ht="19.5" customHeight="1">
      <c r="B52" s="11"/>
      <c r="C52" s="12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4"/>
      <c r="O52" s="15" t="s">
        <v>66</v>
      </c>
    </row>
    <row r="53" spans="2:15" ht="19.5" customHeight="1">
      <c r="B53" s="11"/>
      <c r="C53" s="12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4"/>
      <c r="O53" s="15" t="s">
        <v>67</v>
      </c>
    </row>
    <row r="54" spans="2:15" ht="19.5" customHeight="1">
      <c r="B54" s="11"/>
      <c r="C54" s="12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4"/>
      <c r="O54" s="15" t="s">
        <v>68</v>
      </c>
    </row>
    <row r="55" spans="2:15" ht="19.5" customHeight="1">
      <c r="B55" s="11"/>
      <c r="C55" s="12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4"/>
      <c r="O55" s="15" t="s">
        <v>69</v>
      </c>
    </row>
    <row r="56" spans="2:15" ht="19.5" customHeight="1">
      <c r="B56" s="11"/>
      <c r="C56" s="12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4"/>
      <c r="O56" s="15" t="s">
        <v>70</v>
      </c>
    </row>
    <row r="57" spans="2:15" ht="19.5" customHeight="1">
      <c r="B57" s="11"/>
      <c r="C57" s="1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4"/>
      <c r="O57" s="15" t="s">
        <v>71</v>
      </c>
    </row>
    <row r="58" spans="2:15" ht="19.5" customHeight="1">
      <c r="B58" s="11"/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4"/>
      <c r="O58" s="15" t="s">
        <v>72</v>
      </c>
    </row>
    <row r="59" spans="2:15" ht="19.5" customHeight="1" thickBot="1">
      <c r="B59" s="11"/>
      <c r="C59" s="16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8"/>
      <c r="O59" s="19" t="s">
        <v>73</v>
      </c>
    </row>
    <row r="60" spans="2:15" ht="18.75">
      <c r="B60" s="20">
        <f>AVERAGE(C60:N60)</f>
        <v>0.4676684541353875</v>
      </c>
      <c r="C60" s="21">
        <f>AVERAGE(C3:C59)</f>
        <v>0.3617043010752688</v>
      </c>
      <c r="D60" s="21">
        <f>AVERAGE(D3:D59)</f>
        <v>0.29144220430107526</v>
      </c>
      <c r="E60" s="21">
        <f aca="true" t="shared" si="1" ref="E60:N60">AVERAGE(E3:E59)</f>
        <v>0.22089919354838705</v>
      </c>
      <c r="F60" s="21">
        <f t="shared" si="1"/>
        <v>0.2834099462365592</v>
      </c>
      <c r="G60" s="21">
        <f t="shared" si="1"/>
        <v>0.4183077956989247</v>
      </c>
      <c r="H60" s="21">
        <f t="shared" si="1"/>
        <v>0.5995309139784947</v>
      </c>
      <c r="I60" s="21">
        <f t="shared" si="1"/>
        <v>0.6858702107279693</v>
      </c>
      <c r="J60" s="21">
        <f t="shared" si="1"/>
        <v>0.5519583333333334</v>
      </c>
      <c r="K60" s="21">
        <f t="shared" si="1"/>
        <v>0.49127536231884067</v>
      </c>
      <c r="L60" s="21">
        <f t="shared" si="1"/>
        <v>0.6403913043478261</v>
      </c>
      <c r="M60" s="21">
        <f t="shared" si="1"/>
        <v>0.5214057971014494</v>
      </c>
      <c r="N60" s="21">
        <f t="shared" si="1"/>
        <v>0.5458260869565217</v>
      </c>
      <c r="O60" s="22" t="s">
        <v>74</v>
      </c>
    </row>
    <row r="61" spans="2:15" ht="18.75">
      <c r="B61" s="23">
        <f>MAX(C61:N61)</f>
        <v>2.183333333333333</v>
      </c>
      <c r="C61" s="24">
        <f>MAX(C3:C59)</f>
        <v>1.2580645161290323</v>
      </c>
      <c r="D61" s="24">
        <f>MAX(D3:D59)</f>
        <v>1.3596774193548393</v>
      </c>
      <c r="E61" s="24">
        <f aca="true" t="shared" si="2" ref="E61:N61">MAX(E3:E59)</f>
        <v>0.823</v>
      </c>
      <c r="F61" s="24">
        <f t="shared" si="2"/>
        <v>0.944</v>
      </c>
      <c r="G61" s="24">
        <f t="shared" si="2"/>
        <v>1.136</v>
      </c>
      <c r="H61" s="24">
        <f t="shared" si="2"/>
        <v>1.511290322580645</v>
      </c>
      <c r="I61" s="24">
        <f t="shared" si="2"/>
        <v>1.8344827586206898</v>
      </c>
      <c r="J61" s="24">
        <f t="shared" si="2"/>
        <v>1.7106666666666672</v>
      </c>
      <c r="K61" s="24">
        <f t="shared" si="2"/>
        <v>1.5406666666666666</v>
      </c>
      <c r="L61" s="24">
        <f t="shared" si="2"/>
        <v>2.183333333333333</v>
      </c>
      <c r="M61" s="24">
        <f t="shared" si="2"/>
        <v>1.5033333333333336</v>
      </c>
      <c r="N61" s="24">
        <f t="shared" si="2"/>
        <v>2.127</v>
      </c>
      <c r="O61" s="25" t="s">
        <v>75</v>
      </c>
    </row>
    <row r="62" spans="2:15" ht="19.5" thickBot="1">
      <c r="B62" s="26">
        <f>MIN(C62:N62)</f>
        <v>0</v>
      </c>
      <c r="C62" s="27">
        <f>MIN(C3:C59)</f>
        <v>0.07096774193548386</v>
      </c>
      <c r="D62" s="27">
        <f>MIN(D3:D59)</f>
        <v>0.03935483870967744</v>
      </c>
      <c r="E62" s="27">
        <f aca="true" t="shared" si="3" ref="E62:N62">MIN(E3:E59)</f>
        <v>0.045806451612903254</v>
      </c>
      <c r="F62" s="27">
        <f t="shared" si="3"/>
        <v>0.0938709677419355</v>
      </c>
      <c r="G62" s="27">
        <f t="shared" si="3"/>
        <v>0.04516129032258066</v>
      </c>
      <c r="H62" s="27">
        <f t="shared" si="3"/>
        <v>0.17032258064516143</v>
      </c>
      <c r="I62" s="27">
        <f t="shared" si="3"/>
        <v>0.132</v>
      </c>
      <c r="J62" s="27">
        <f t="shared" si="3"/>
        <v>0.155</v>
      </c>
      <c r="K62" s="27">
        <f t="shared" si="3"/>
        <v>0.09800000000000002</v>
      </c>
      <c r="L62" s="27">
        <f t="shared" si="3"/>
        <v>0.08700000000000004</v>
      </c>
      <c r="M62" s="27">
        <f t="shared" si="3"/>
        <v>0.10766666666666667</v>
      </c>
      <c r="N62" s="27">
        <f t="shared" si="3"/>
        <v>0</v>
      </c>
      <c r="O62" s="28" t="s">
        <v>76</v>
      </c>
    </row>
  </sheetData>
  <sheetProtection/>
  <mergeCells count="4">
    <mergeCell ref="B1:E1"/>
    <mergeCell ref="F1:G1"/>
    <mergeCell ref="J1:K1"/>
    <mergeCell ref="L1:O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MRT www.Win2Farsi.com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قویدل آزاده</dc:creator>
  <cp:keywords/>
  <dc:description/>
  <cp:lastModifiedBy>قویدل آزاده</cp:lastModifiedBy>
  <dcterms:created xsi:type="dcterms:W3CDTF">2015-05-30T05:42:43Z</dcterms:created>
  <dcterms:modified xsi:type="dcterms:W3CDTF">2015-05-31T10:37:00Z</dcterms:modified>
  <cp:category/>
  <cp:version/>
  <cp:contentType/>
  <cp:contentStatus/>
</cp:coreProperties>
</file>