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8120" windowHeight="8445" activeTab="0"/>
  </bookViews>
  <sheets>
    <sheet name="پارک جنگلی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<sst xmlns="http://schemas.openxmlformats.org/spreadsheetml/2006/main" count="26" uniqueCount="26">
  <si>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مقادیر بر حسب مترمکعب در ثانیه</t>
  </si>
  <si>
    <t>ایستگاه :</t>
  </si>
  <si>
    <t>آمار متوسط دبي ماهانه و سالانه رودخانه :</t>
  </si>
  <si>
    <t>متوسط</t>
  </si>
  <si>
    <t>شهريور</t>
  </si>
  <si>
    <t>مرداد</t>
  </si>
  <si>
    <t>تير</t>
  </si>
  <si>
    <t>خرداد</t>
  </si>
  <si>
    <t>ارديهشت</t>
  </si>
  <si>
    <t>فروردین</t>
  </si>
  <si>
    <t>اسفند</t>
  </si>
  <si>
    <t xml:space="preserve">بهمن </t>
  </si>
  <si>
    <t>دي</t>
  </si>
  <si>
    <t xml:space="preserve">آ ذر </t>
  </si>
  <si>
    <t xml:space="preserve">آ بان </t>
  </si>
  <si>
    <t>مهر</t>
  </si>
  <si>
    <t>سال آبي</t>
  </si>
  <si>
    <t>90-91</t>
  </si>
  <si>
    <t>91-92</t>
  </si>
  <si>
    <t>92-93</t>
  </si>
  <si>
    <t>میانگین</t>
  </si>
  <si>
    <t>حداکثر</t>
  </si>
  <si>
    <t>حداقل</t>
  </si>
  <si>
    <t>رشته رود</t>
  </si>
  <si>
    <t>پارک جنگلی</t>
  </si>
  <si>
    <t>93-94</t>
  </si>
</sst>
</file>

<file path=xl/styles.xml><?xml version="1.0" encoding="utf-8"?>
<styleSheet xmlns="http://schemas.openxmlformats.org/spreadsheetml/2006/main">
  <numFmts count="10">
    <numFmt numFmtId="5" formatCode="&quot;ريال&quot;\ #,##0_-;&quot;ريال&quot;\ #,##0\-"/>
    <numFmt numFmtId="6" formatCode="&quot;ريال&quot;\ #,##0_-;[Red]&quot;ريال&quot;\ #,##0\-"/>
    <numFmt numFmtId="7" formatCode="&quot;ريال&quot;\ #,##0.00_-;&quot;ريال&quot;\ #,##0.00\-"/>
    <numFmt numFmtId="8" formatCode="&quot;ريال&quot;\ #,##0.00_-;[Red]&quot;ريال&quot;\ #,##0.00\-"/>
    <numFmt numFmtId="42" formatCode="_-&quot;ريال&quot;\ * #,##0_-;_-&quot;ريال&quot;\ * #,##0\-;_-&quot;ريال&quot;\ * &quot;-&quot;_-;_-@_-"/>
    <numFmt numFmtId="41" formatCode="_-* #,##0_-;_-* #,##0\-;_-* &quot;-&quot;_-;_-@_-"/>
    <numFmt numFmtId="44" formatCode="_-&quot;ريال&quot;\ * #,##0.00_-;_-&quot;ريال&quot;\ * #,##0.00\-;_-&quot;ريال&quot;\ * &quot;-&quot;??_-;_-@_-"/>
    <numFmt numFmtId="43" formatCode="_-* #,##0.00_-;_-* #,##0.00\-;_-* &quot;-&quot;??_-;_-@_-"/>
    <numFmt numFmtId="164" formatCode="0.00_)"/>
    <numFmt numFmtId="165" formatCode="0.0"/>
  </numFmts>
  <fonts count="42">
    <font>
      <sz val="11"/>
      <color theme="1"/>
      <name val="Calibri"/>
      <family val="2"/>
    </font>
    <font>
      <sz val="11"/>
      <color indexed="8"/>
      <name val="Arial"/>
      <family val="2"/>
    </font>
    <font>
      <sz val="10"/>
      <name val="Arial"/>
      <family val="2"/>
    </font>
    <font>
      <sz val="14"/>
      <name val="B Nazanin"/>
      <family val="0"/>
    </font>
    <font>
      <b/>
      <sz val="12"/>
      <name val="B Nazanin"/>
      <family val="0"/>
    </font>
    <font>
      <sz val="12"/>
      <name val="B Nazanin"/>
      <family val="0"/>
    </font>
    <font>
      <sz val="12"/>
      <color indexed="8"/>
      <name val="B Nazani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60"/>
      <name val="B Nazanin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C00000"/>
      <name val="B Nazanin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medium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medium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2">
    <xf numFmtId="0" fontId="0" fillId="0" borderId="0" xfId="0" applyFont="1" applyAlignment="1">
      <alignment/>
    </xf>
    <xf numFmtId="0" fontId="4" fillId="33" borderId="0" xfId="55" applyFont="1" applyFill="1" applyAlignment="1">
      <alignment horizontal="left"/>
      <protection/>
    </xf>
    <xf numFmtId="0" fontId="41" fillId="33" borderId="10" xfId="55" applyFont="1" applyFill="1" applyBorder="1" applyAlignment="1">
      <alignment horizontal="right"/>
      <protection/>
    </xf>
    <xf numFmtId="0" fontId="4" fillId="34" borderId="11" xfId="55" applyFont="1" applyFill="1" applyBorder="1" applyAlignment="1">
      <alignment horizontal="center" vertical="center"/>
      <protection/>
    </xf>
    <xf numFmtId="0" fontId="4" fillId="34" borderId="12" xfId="55" applyFont="1" applyFill="1" applyBorder="1" applyAlignment="1">
      <alignment horizontal="center" vertical="center"/>
      <protection/>
    </xf>
    <xf numFmtId="0" fontId="4" fillId="34" borderId="13" xfId="55" applyFont="1" applyFill="1" applyBorder="1" applyAlignment="1">
      <alignment horizontal="center" vertical="center"/>
      <protection/>
    </xf>
    <xf numFmtId="0" fontId="4" fillId="34" borderId="14" xfId="55" applyFont="1" applyFill="1" applyBorder="1" applyAlignment="1">
      <alignment horizontal="center" vertical="center"/>
      <protection/>
    </xf>
    <xf numFmtId="164" fontId="5" fillId="34" borderId="15" xfId="55" applyNumberFormat="1" applyFont="1" applyFill="1" applyBorder="1" applyAlignment="1" applyProtection="1">
      <alignment horizontal="center" vertical="center"/>
      <protection/>
    </xf>
    <xf numFmtId="2" fontId="5" fillId="0" borderId="16" xfId="55" applyNumberFormat="1" applyFont="1" applyBorder="1" applyAlignment="1">
      <alignment horizontal="center" vertical="center"/>
      <protection/>
    </xf>
    <xf numFmtId="2" fontId="5" fillId="0" borderId="17" xfId="55" applyNumberFormat="1" applyFont="1" applyBorder="1" applyAlignment="1">
      <alignment horizontal="center" vertical="center"/>
      <protection/>
    </xf>
    <xf numFmtId="2" fontId="5" fillId="0" borderId="18" xfId="55" applyNumberFormat="1" applyFont="1" applyBorder="1" applyAlignment="1">
      <alignment horizontal="center" vertical="center"/>
      <protection/>
    </xf>
    <xf numFmtId="0" fontId="5" fillId="34" borderId="15" xfId="55" applyFont="1" applyFill="1" applyBorder="1" applyAlignment="1">
      <alignment horizontal="center" vertical="center"/>
      <protection/>
    </xf>
    <xf numFmtId="2" fontId="5" fillId="0" borderId="19" xfId="55" applyNumberFormat="1" applyFont="1" applyBorder="1" applyAlignment="1">
      <alignment horizontal="center" vertical="center"/>
      <protection/>
    </xf>
    <xf numFmtId="2" fontId="5" fillId="0" borderId="20" xfId="55" applyNumberFormat="1" applyFont="1" applyBorder="1" applyAlignment="1">
      <alignment horizontal="center" vertical="center"/>
      <protection/>
    </xf>
    <xf numFmtId="2" fontId="5" fillId="0" borderId="21" xfId="55" applyNumberFormat="1" applyFont="1" applyBorder="1" applyAlignment="1">
      <alignment horizontal="center" vertical="center"/>
      <protection/>
    </xf>
    <xf numFmtId="0" fontId="5" fillId="34" borderId="22" xfId="55" applyFont="1" applyFill="1" applyBorder="1" applyAlignment="1">
      <alignment horizontal="center" vertical="center"/>
      <protection/>
    </xf>
    <xf numFmtId="2" fontId="6" fillId="34" borderId="23" xfId="55" applyNumberFormat="1" applyFont="1" applyFill="1" applyBorder="1" applyAlignment="1">
      <alignment horizontal="center" vertical="center"/>
      <protection/>
    </xf>
    <xf numFmtId="2" fontId="6" fillId="34" borderId="24" xfId="55" applyNumberFormat="1" applyFont="1" applyFill="1" applyBorder="1" applyAlignment="1">
      <alignment horizontal="center" vertical="center"/>
      <protection/>
    </xf>
    <xf numFmtId="0" fontId="6" fillId="34" borderId="23" xfId="55" applyFont="1" applyFill="1" applyBorder="1" applyAlignment="1">
      <alignment horizontal="center" vertical="center"/>
      <protection/>
    </xf>
    <xf numFmtId="165" fontId="6" fillId="34" borderId="15" xfId="55" applyNumberFormat="1" applyFont="1" applyFill="1" applyBorder="1" applyAlignment="1">
      <alignment horizontal="center" vertical="center"/>
      <protection/>
    </xf>
    <xf numFmtId="2" fontId="6" fillId="34" borderId="17" xfId="55" applyNumberFormat="1" applyFont="1" applyFill="1" applyBorder="1" applyAlignment="1">
      <alignment horizontal="center" vertical="center"/>
      <protection/>
    </xf>
    <xf numFmtId="0" fontId="6" fillId="34" borderId="15" xfId="55" applyFont="1" applyFill="1" applyBorder="1" applyAlignment="1">
      <alignment horizontal="center" vertical="center"/>
      <protection/>
    </xf>
    <xf numFmtId="2" fontId="6" fillId="34" borderId="22" xfId="55" applyNumberFormat="1" applyFont="1" applyFill="1" applyBorder="1" applyAlignment="1">
      <alignment horizontal="center" vertical="center"/>
      <protection/>
    </xf>
    <xf numFmtId="2" fontId="6" fillId="34" borderId="20" xfId="55" applyNumberFormat="1" applyFont="1" applyFill="1" applyBorder="1" applyAlignment="1">
      <alignment horizontal="center" vertical="center"/>
      <protection/>
    </xf>
    <xf numFmtId="0" fontId="6" fillId="34" borderId="22" xfId="55" applyFont="1" applyFill="1" applyBorder="1" applyAlignment="1">
      <alignment horizontal="center" vertical="center"/>
      <protection/>
    </xf>
    <xf numFmtId="2" fontId="5" fillId="0" borderId="25" xfId="55" applyNumberFormat="1" applyFont="1" applyBorder="1" applyAlignment="1">
      <alignment horizontal="center" vertical="center"/>
      <protection/>
    </xf>
    <xf numFmtId="2" fontId="5" fillId="0" borderId="26" xfId="55" applyNumberFormat="1" applyFont="1" applyBorder="1" applyAlignment="1">
      <alignment horizontal="center" vertical="center"/>
      <protection/>
    </xf>
    <xf numFmtId="2" fontId="5" fillId="0" borderId="27" xfId="55" applyNumberFormat="1" applyFont="1" applyBorder="1" applyAlignment="1">
      <alignment horizontal="center" vertical="center"/>
      <protection/>
    </xf>
    <xf numFmtId="0" fontId="5" fillId="34" borderId="28" xfId="55" applyFont="1" applyFill="1" applyBorder="1" applyAlignment="1">
      <alignment horizontal="center" vertical="center"/>
      <protection/>
    </xf>
    <xf numFmtId="0" fontId="3" fillId="0" borderId="10" xfId="55" applyFont="1" applyBorder="1" applyAlignment="1">
      <alignment horizontal="center"/>
      <protection/>
    </xf>
    <xf numFmtId="0" fontId="41" fillId="33" borderId="10" xfId="55" applyFont="1" applyFill="1" applyBorder="1" applyAlignment="1">
      <alignment horizontal="right" shrinkToFit="1"/>
      <protection/>
    </xf>
    <xf numFmtId="0" fontId="4" fillId="0" borderId="10" xfId="55" applyFont="1" applyBorder="1" applyAlignment="1">
      <alignment horizontal="left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B1:O9"/>
  <sheetViews>
    <sheetView tabSelected="1" zoomScalePageLayoutView="0" workbookViewId="0" topLeftCell="A1">
      <selection activeCell="B7" sqref="B7"/>
    </sheetView>
  </sheetViews>
  <sheetFormatPr defaultColWidth="9.140625" defaultRowHeight="15"/>
  <cols>
    <col min="1" max="1" width="1.1484375" style="0" customWidth="1"/>
    <col min="2" max="2" width="8.421875" style="0" customWidth="1"/>
    <col min="3" max="14" width="7.57421875" style="0" customWidth="1"/>
    <col min="15" max="15" width="8.140625" style="0" customWidth="1"/>
  </cols>
  <sheetData>
    <row r="1" spans="2:15" ht="23.25" thickBot="1">
      <c r="B1" s="29" t="s">
        <v>0</v>
      </c>
      <c r="C1" s="29"/>
      <c r="D1" s="29"/>
      <c r="E1" s="29"/>
      <c r="F1" s="30" t="s">
        <v>24</v>
      </c>
      <c r="G1" s="30"/>
      <c r="H1" s="1" t="s">
        <v>1</v>
      </c>
      <c r="I1" s="2"/>
      <c r="J1" s="30" t="s">
        <v>23</v>
      </c>
      <c r="K1" s="30"/>
      <c r="L1" s="31" t="s">
        <v>2</v>
      </c>
      <c r="M1" s="31"/>
      <c r="N1" s="31"/>
      <c r="O1" s="31"/>
    </row>
    <row r="2" spans="2:15" ht="27" customHeight="1" thickBot="1">
      <c r="B2" s="3" t="s">
        <v>3</v>
      </c>
      <c r="C2" s="4" t="s">
        <v>4</v>
      </c>
      <c r="D2" s="5" t="s">
        <v>5</v>
      </c>
      <c r="E2" s="5" t="s">
        <v>6</v>
      </c>
      <c r="F2" s="5" t="s">
        <v>7</v>
      </c>
      <c r="G2" s="5" t="s">
        <v>8</v>
      </c>
      <c r="H2" s="5" t="s">
        <v>9</v>
      </c>
      <c r="I2" s="5" t="s">
        <v>10</v>
      </c>
      <c r="J2" s="5" t="s">
        <v>11</v>
      </c>
      <c r="K2" s="5" t="s">
        <v>12</v>
      </c>
      <c r="L2" s="5" t="s">
        <v>13</v>
      </c>
      <c r="M2" s="5" t="s">
        <v>14</v>
      </c>
      <c r="N2" s="6" t="s">
        <v>15</v>
      </c>
      <c r="O2" s="3" t="s">
        <v>16</v>
      </c>
    </row>
    <row r="3" spans="2:15" ht="19.5" customHeight="1">
      <c r="B3" s="7">
        <f>AVERAGE(C3:N3)</f>
        <v>4.636083333333334</v>
      </c>
      <c r="C3" s="8">
        <v>5.447</v>
      </c>
      <c r="D3" s="9">
        <v>1.017</v>
      </c>
      <c r="E3" s="9">
        <v>2.517</v>
      </c>
      <c r="F3" s="9">
        <v>1.342</v>
      </c>
      <c r="G3" s="9">
        <v>2.777</v>
      </c>
      <c r="H3" s="9">
        <v>10.66</v>
      </c>
      <c r="I3" s="9">
        <v>4.363</v>
      </c>
      <c r="J3" s="9">
        <v>4.865</v>
      </c>
      <c r="K3" s="9">
        <v>2.563</v>
      </c>
      <c r="L3" s="9">
        <v>6.031</v>
      </c>
      <c r="M3" s="9">
        <v>9.35</v>
      </c>
      <c r="N3" s="10">
        <v>4.701</v>
      </c>
      <c r="O3" s="11" t="s">
        <v>17</v>
      </c>
    </row>
    <row r="4" spans="2:15" ht="19.5" customHeight="1">
      <c r="B4" s="7">
        <f>AVERAGE(C4:N4)</f>
        <v>2.366</v>
      </c>
      <c r="C4" s="8">
        <v>2.006</v>
      </c>
      <c r="D4" s="9">
        <v>1.224</v>
      </c>
      <c r="E4" s="9">
        <v>0.537</v>
      </c>
      <c r="F4" s="9">
        <v>0.942</v>
      </c>
      <c r="G4" s="9">
        <v>1.885</v>
      </c>
      <c r="H4" s="9">
        <v>2.328</v>
      </c>
      <c r="I4" s="9">
        <v>3.762</v>
      </c>
      <c r="J4" s="9">
        <v>3.297</v>
      </c>
      <c r="K4" s="9">
        <v>4.133</v>
      </c>
      <c r="L4" s="9">
        <v>3.937</v>
      </c>
      <c r="M4" s="9">
        <v>2.541</v>
      </c>
      <c r="N4" s="10">
        <v>1.8</v>
      </c>
      <c r="O4" s="11" t="s">
        <v>18</v>
      </c>
    </row>
    <row r="5" spans="2:15" ht="19.5" customHeight="1" thickBot="1">
      <c r="B5" s="7">
        <f>AVERAGE(C5:N5)</f>
        <v>2.9340833333333336</v>
      </c>
      <c r="C5" s="12">
        <v>0.732</v>
      </c>
      <c r="D5" s="13">
        <v>0.788</v>
      </c>
      <c r="E5" s="13">
        <v>0.804</v>
      </c>
      <c r="F5" s="13">
        <v>0.994</v>
      </c>
      <c r="G5" s="13">
        <v>1.344</v>
      </c>
      <c r="H5" s="13">
        <v>4.682</v>
      </c>
      <c r="I5" s="13">
        <v>4.682</v>
      </c>
      <c r="J5" s="13">
        <v>4.09</v>
      </c>
      <c r="K5" s="13">
        <v>2.054</v>
      </c>
      <c r="L5" s="13">
        <v>5.461</v>
      </c>
      <c r="M5" s="13">
        <v>7.479</v>
      </c>
      <c r="N5" s="14">
        <v>2.099</v>
      </c>
      <c r="O5" s="15" t="s">
        <v>19</v>
      </c>
    </row>
    <row r="6" spans="2:15" ht="19.5" customHeight="1" thickBot="1">
      <c r="B6" s="7">
        <f>AVERAGE(C6:N6)</f>
        <v>3.106666666666666</v>
      </c>
      <c r="C6" s="25">
        <v>1.81</v>
      </c>
      <c r="D6" s="26">
        <v>0.5</v>
      </c>
      <c r="E6" s="26">
        <v>1.01</v>
      </c>
      <c r="F6" s="26">
        <v>1.04</v>
      </c>
      <c r="G6" s="26">
        <v>1.82</v>
      </c>
      <c r="H6" s="26">
        <v>6.57</v>
      </c>
      <c r="I6" s="26">
        <v>6.83</v>
      </c>
      <c r="J6" s="26">
        <v>2.99</v>
      </c>
      <c r="K6" s="26">
        <v>2.09</v>
      </c>
      <c r="L6" s="26">
        <v>4.98</v>
      </c>
      <c r="M6" s="26">
        <v>4.66</v>
      </c>
      <c r="N6" s="27">
        <v>2.98</v>
      </c>
      <c r="O6" s="28" t="s">
        <v>25</v>
      </c>
    </row>
    <row r="7" spans="2:15" ht="18.75">
      <c r="B7" s="16">
        <f>AVERAGE(C7:N7)</f>
        <v>3.260708333333334</v>
      </c>
      <c r="C7" s="17">
        <f aca="true" t="shared" si="0" ref="C7:N7">AVERAGE(C3:C6)</f>
        <v>2.49875</v>
      </c>
      <c r="D7" s="17">
        <f t="shared" si="0"/>
        <v>0.88225</v>
      </c>
      <c r="E7" s="17">
        <f t="shared" si="0"/>
        <v>1.2169999999999999</v>
      </c>
      <c r="F7" s="17">
        <f t="shared" si="0"/>
        <v>1.0795</v>
      </c>
      <c r="G7" s="17">
        <f t="shared" si="0"/>
        <v>1.9565000000000001</v>
      </c>
      <c r="H7" s="17">
        <f t="shared" si="0"/>
        <v>6.0600000000000005</v>
      </c>
      <c r="I7" s="17">
        <f t="shared" si="0"/>
        <v>4.90925</v>
      </c>
      <c r="J7" s="17">
        <f t="shared" si="0"/>
        <v>3.8105</v>
      </c>
      <c r="K7" s="17">
        <f t="shared" si="0"/>
        <v>2.71</v>
      </c>
      <c r="L7" s="17">
        <f t="shared" si="0"/>
        <v>5.10225</v>
      </c>
      <c r="M7" s="17">
        <f t="shared" si="0"/>
        <v>6.0075</v>
      </c>
      <c r="N7" s="17">
        <f t="shared" si="0"/>
        <v>2.895</v>
      </c>
      <c r="O7" s="18" t="s">
        <v>20</v>
      </c>
    </row>
    <row r="8" spans="2:15" ht="18.75">
      <c r="B8" s="19">
        <f>MAX(C8:N8)</f>
        <v>10.66</v>
      </c>
      <c r="C8" s="20">
        <f aca="true" t="shared" si="1" ref="C8:N8">MAX(C3:C6)</f>
        <v>5.447</v>
      </c>
      <c r="D8" s="20">
        <f t="shared" si="1"/>
        <v>1.224</v>
      </c>
      <c r="E8" s="20">
        <f t="shared" si="1"/>
        <v>2.517</v>
      </c>
      <c r="F8" s="20">
        <f t="shared" si="1"/>
        <v>1.342</v>
      </c>
      <c r="G8" s="20">
        <f t="shared" si="1"/>
        <v>2.777</v>
      </c>
      <c r="H8" s="20">
        <f t="shared" si="1"/>
        <v>10.66</v>
      </c>
      <c r="I8" s="20">
        <f t="shared" si="1"/>
        <v>6.83</v>
      </c>
      <c r="J8" s="20">
        <f t="shared" si="1"/>
        <v>4.865</v>
      </c>
      <c r="K8" s="20">
        <f t="shared" si="1"/>
        <v>4.133</v>
      </c>
      <c r="L8" s="20">
        <f t="shared" si="1"/>
        <v>6.031</v>
      </c>
      <c r="M8" s="20">
        <f t="shared" si="1"/>
        <v>9.35</v>
      </c>
      <c r="N8" s="20">
        <f t="shared" si="1"/>
        <v>4.701</v>
      </c>
      <c r="O8" s="21" t="s">
        <v>21</v>
      </c>
    </row>
    <row r="9" spans="2:15" ht="19.5" thickBot="1">
      <c r="B9" s="22">
        <f>MIN(C9:N9)</f>
        <v>0.5</v>
      </c>
      <c r="C9" s="23">
        <f aca="true" t="shared" si="2" ref="C9:N9">MIN(C3:C6)</f>
        <v>0.732</v>
      </c>
      <c r="D9" s="23">
        <f t="shared" si="2"/>
        <v>0.5</v>
      </c>
      <c r="E9" s="23">
        <f t="shared" si="2"/>
        <v>0.537</v>
      </c>
      <c r="F9" s="23">
        <f t="shared" si="2"/>
        <v>0.942</v>
      </c>
      <c r="G9" s="23">
        <f t="shared" si="2"/>
        <v>1.344</v>
      </c>
      <c r="H9" s="23">
        <f t="shared" si="2"/>
        <v>2.328</v>
      </c>
      <c r="I9" s="23">
        <f t="shared" si="2"/>
        <v>3.762</v>
      </c>
      <c r="J9" s="23">
        <f t="shared" si="2"/>
        <v>2.99</v>
      </c>
      <c r="K9" s="23">
        <f t="shared" si="2"/>
        <v>2.054</v>
      </c>
      <c r="L9" s="23">
        <f t="shared" si="2"/>
        <v>3.937</v>
      </c>
      <c r="M9" s="23">
        <f t="shared" si="2"/>
        <v>2.541</v>
      </c>
      <c r="N9" s="23">
        <f t="shared" si="2"/>
        <v>1.8</v>
      </c>
      <c r="O9" s="24" t="s">
        <v>22</v>
      </c>
    </row>
  </sheetData>
  <sheetProtection/>
  <mergeCells count="4">
    <mergeCell ref="B1:E1"/>
    <mergeCell ref="F1:G1"/>
    <mergeCell ref="J1:K1"/>
    <mergeCell ref="L1:O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MRT www.Win2Farsi.com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قویدل آزاده</dc:creator>
  <cp:keywords/>
  <dc:description/>
  <cp:lastModifiedBy>تمرچی مجید</cp:lastModifiedBy>
  <dcterms:created xsi:type="dcterms:W3CDTF">2015-05-30T05:42:43Z</dcterms:created>
  <dcterms:modified xsi:type="dcterms:W3CDTF">2016-06-29T08:00:47Z</dcterms:modified>
  <cp:category/>
  <cp:version/>
  <cp:contentType/>
  <cp:contentStatus/>
</cp:coreProperties>
</file>